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18888" windowHeight="7440" activeTab="4"/>
  </bookViews>
  <sheets>
    <sheet name="Zakładka 1 mienie" sheetId="1" r:id="rId1"/>
    <sheet name="Zakładka 2 elektronika" sheetId="2" r:id="rId2"/>
    <sheet name="Zakładka 3 pojazdy" sheetId="3" r:id="rId3"/>
    <sheet name="Zakładka 4 zabezp. ppoż i kr" sheetId="4" r:id="rId4"/>
    <sheet name="Zakładka 5 szkodowość" sheetId="5" r:id="rId5"/>
  </sheets>
  <definedNames>
    <definedName name="_xlnm._FilterDatabase" localSheetId="0" hidden="1">'Zakładka 1 mienie'!$D$1:$D$63</definedName>
  </definedNames>
  <calcPr calcId="125725"/>
</workbook>
</file>

<file path=xl/calcChain.xml><?xml version="1.0" encoding="utf-8"?>
<calcChain xmlns="http://schemas.openxmlformats.org/spreadsheetml/2006/main">
  <c r="C41" i="2"/>
  <c r="I36" i="1"/>
  <c r="I29"/>
  <c r="I19"/>
  <c r="C57"/>
</calcChain>
</file>

<file path=xl/sharedStrings.xml><?xml version="1.0" encoding="utf-8"?>
<sst xmlns="http://schemas.openxmlformats.org/spreadsheetml/2006/main" count="545" uniqueCount="282">
  <si>
    <t>1. Urząd Gminy</t>
  </si>
  <si>
    <t>LP.</t>
  </si>
  <si>
    <t>Przedmiot ubezpieczenia</t>
  </si>
  <si>
    <t>Suma ubezpieczenia w zł</t>
  </si>
  <si>
    <t>Rodzaj wartości</t>
  </si>
  <si>
    <t>Rok budowy / remont</t>
  </si>
  <si>
    <t>Materiał</t>
  </si>
  <si>
    <t>ściany</t>
  </si>
  <si>
    <t>pokrycie dachu</t>
  </si>
  <si>
    <t>blacha</t>
  </si>
  <si>
    <t>blachodachówka</t>
  </si>
  <si>
    <t>Lp.</t>
  </si>
  <si>
    <t>Sprzęt elektroniczny stacjonarny</t>
  </si>
  <si>
    <t>Sprzęt elektroniczny przenośny</t>
  </si>
  <si>
    <t xml:space="preserve">PODSUMOWANIE </t>
  </si>
  <si>
    <t>lp.</t>
  </si>
  <si>
    <t>PRZEDMIOT UBEZPIECZENIA</t>
  </si>
  <si>
    <t>SUMA UBEZPIECZENIA</t>
  </si>
  <si>
    <t>Budynki i budowle</t>
  </si>
  <si>
    <t>Wyposażenie, maszyny i urządzenia</t>
  </si>
  <si>
    <t>PRZYCZEPA LEKKA</t>
  </si>
  <si>
    <t>SPECJALNY POŻARNICZY</t>
  </si>
  <si>
    <t>CIĄGNIK ROLNICZY</t>
  </si>
  <si>
    <t>AUTOBUS</t>
  </si>
  <si>
    <t>OSOBOWY</t>
  </si>
  <si>
    <t>POŻARNICZY</t>
  </si>
  <si>
    <t>Jednostka</t>
  </si>
  <si>
    <t>Zabezpieczenia przeciwpożarowe</t>
  </si>
  <si>
    <t>Zabezpieczenia przeciwkradzieżowe</t>
  </si>
  <si>
    <t>Ryzyko</t>
  </si>
  <si>
    <t>rok 2016 - wypłacono</t>
  </si>
  <si>
    <t>ilość szkód</t>
  </si>
  <si>
    <t>rezerwy</t>
  </si>
  <si>
    <t>rok 2017 - wypłacono</t>
  </si>
  <si>
    <t>rok 2018 - wypłacono</t>
  </si>
  <si>
    <t>rok 2019 - wypłacono</t>
  </si>
  <si>
    <t xml:space="preserve">ilość szkód </t>
  </si>
  <si>
    <t>rok 2020 - wypłacono</t>
  </si>
  <si>
    <t>rok 2021 - wypłacono</t>
  </si>
  <si>
    <t>Mienie od wszystkich ryzyk</t>
  </si>
  <si>
    <t xml:space="preserve">Sprzęt elektroniczny </t>
  </si>
  <si>
    <t>Odpowiedzialność cywilna</t>
  </si>
  <si>
    <t>OC p.p.m.</t>
  </si>
  <si>
    <t>AC</t>
  </si>
  <si>
    <t>NNW kierowcy i pasażerów</t>
  </si>
  <si>
    <t>NNW OSP</t>
  </si>
  <si>
    <t>5. Gminny Ośrodek Pomocy Społecznej</t>
  </si>
  <si>
    <t>Nr rej.</t>
  </si>
  <si>
    <t>Rodzaj</t>
  </si>
  <si>
    <t>Poj./ład.</t>
  </si>
  <si>
    <t>L. miejsc</t>
  </si>
  <si>
    <t>Nr nadwozia</t>
  </si>
  <si>
    <t>/600</t>
  </si>
  <si>
    <t>Opis zabezpieczeń przeciwpożarowych i przeciwkradzieżowych, przeciwprzepięciowych</t>
  </si>
  <si>
    <t>lp</t>
  </si>
  <si>
    <t>Marka</t>
  </si>
  <si>
    <t>Typ/model</t>
  </si>
  <si>
    <t>Rok prod.</t>
  </si>
  <si>
    <t>Suma ubezp. AC w zł
 z aktualnej polisy</t>
  </si>
  <si>
    <t>Aktualny okres ubezp. OC</t>
  </si>
  <si>
    <t>Aktualny okres ubezp. NW</t>
  </si>
  <si>
    <t>Aktualny okres ubezp. AC</t>
  </si>
  <si>
    <t>LRY94GE</t>
  </si>
  <si>
    <t xml:space="preserve">DAEWOO </t>
  </si>
  <si>
    <t>LUBLIN 3TD 2,9T</t>
  </si>
  <si>
    <t>2417/900</t>
  </si>
  <si>
    <t>SUL331411V0022855</t>
  </si>
  <si>
    <t xml:space="preserve">URZĄD GMINY </t>
  </si>
  <si>
    <t>LLU3710</t>
  </si>
  <si>
    <t>ŻUK</t>
  </si>
  <si>
    <t>A-156</t>
  </si>
  <si>
    <t>2120/</t>
  </si>
  <si>
    <t>4619090</t>
  </si>
  <si>
    <t>URZĄD GMINY</t>
  </si>
  <si>
    <t>LRYJ933</t>
  </si>
  <si>
    <t>S.CI-UNI</t>
  </si>
  <si>
    <t>SUL00712NV0586887</t>
  </si>
  <si>
    <t>URZĄD GMINY / OSP UŁĘŻ</t>
  </si>
  <si>
    <t>LRYH225</t>
  </si>
  <si>
    <t>FS-LUBLIN</t>
  </si>
  <si>
    <t>ŻUK A15B</t>
  </si>
  <si>
    <t>L01507111E0406753</t>
  </si>
  <si>
    <t>LRY98JH</t>
  </si>
  <si>
    <t>MAGIRUS DEUTZ</t>
  </si>
  <si>
    <t xml:space="preserve"> KM170 D11A</t>
  </si>
  <si>
    <t>4900061854</t>
  </si>
  <si>
    <t>URZĄD GMINY / OSP LENDO RUSKIE</t>
  </si>
  <si>
    <t>LRYN258</t>
  </si>
  <si>
    <t>RYDWAN</t>
  </si>
  <si>
    <t>A 750</t>
  </si>
  <si>
    <t>SYBA0753010000444</t>
  </si>
  <si>
    <t>LRY20YA</t>
  </si>
  <si>
    <t>BWM</t>
  </si>
  <si>
    <t>75 P</t>
  </si>
  <si>
    <t xml:space="preserve">PRZYCZEPKA </t>
  </si>
  <si>
    <t>SZH75P000E0000068</t>
  </si>
  <si>
    <t>LRY1F04</t>
  </si>
  <si>
    <t xml:space="preserve">FSC </t>
  </si>
  <si>
    <t>STARACHOWICE</t>
  </si>
  <si>
    <t>6842/-</t>
  </si>
  <si>
    <t>742257</t>
  </si>
  <si>
    <t>URZĄD GMINY / OSP SOBIESZYN</t>
  </si>
  <si>
    <t xml:space="preserve">LRYM068 </t>
  </si>
  <si>
    <t xml:space="preserve">STAR </t>
  </si>
  <si>
    <t>4196/-</t>
  </si>
  <si>
    <t>8244300</t>
  </si>
  <si>
    <t>LRYFK98</t>
  </si>
  <si>
    <t>VW</t>
  </si>
  <si>
    <t>TRANSPORTER</t>
  </si>
  <si>
    <t>1968/995</t>
  </si>
  <si>
    <t>WV2ZZZ70ZPH130380</t>
  </si>
  <si>
    <t>URZĄD GMINY  / OSP BIAŁKI DOLNE</t>
  </si>
  <si>
    <t>LRY90FX</t>
  </si>
  <si>
    <t xml:space="preserve">TRANSPORTER T5 </t>
  </si>
  <si>
    <t>1896/800</t>
  </si>
  <si>
    <t>WV2ZZZ7HZ7H056527</t>
  </si>
  <si>
    <t>LRY3W66</t>
  </si>
  <si>
    <t>VOLVO</t>
  </si>
  <si>
    <t>FL 614</t>
  </si>
  <si>
    <t>YB1E6A4A5MB474390</t>
  </si>
  <si>
    <t>GMINA UŁĘŻ</t>
  </si>
  <si>
    <t>LRYCT98</t>
  </si>
  <si>
    <t>IVECO</t>
  </si>
  <si>
    <t>EUROCARGO 150 EW</t>
  </si>
  <si>
    <t>ZCFB71LM502654160</t>
  </si>
  <si>
    <t>03.11.2018 02.11.2019</t>
  </si>
  <si>
    <t xml:space="preserve">GMINA UŁĘŻ </t>
  </si>
  <si>
    <t>LRY30EK</t>
  </si>
  <si>
    <t>JELCZ</t>
  </si>
  <si>
    <t>L 090 M/S</t>
  </si>
  <si>
    <t>SUJ09010050000503</t>
  </si>
  <si>
    <t>GMINA UŁĘŻ / CUW</t>
  </si>
  <si>
    <t xml:space="preserve">LRY30AL </t>
  </si>
  <si>
    <t>RENAULT</t>
  </si>
  <si>
    <t>MIDLUM</t>
  </si>
  <si>
    <t>ASENIZACYJNY SAK -6</t>
  </si>
  <si>
    <t>VF644AEA000003164</t>
  </si>
  <si>
    <t>MTZ</t>
  </si>
  <si>
    <t>82-TS</t>
  </si>
  <si>
    <t>01441S</t>
  </si>
  <si>
    <t>LRY68UW</t>
  </si>
  <si>
    <t>JOHN</t>
  </si>
  <si>
    <t>DERRE</t>
  </si>
  <si>
    <t>BEZ NR</t>
  </si>
  <si>
    <t>CUKUROVA</t>
  </si>
  <si>
    <t>KOPARKO-ŁADOWARKA</t>
  </si>
  <si>
    <t>228HBA0134R1</t>
  </si>
  <si>
    <t>LLU1082</t>
  </si>
  <si>
    <t>AUTOSAN</t>
  </si>
  <si>
    <t>D732</t>
  </si>
  <si>
    <t>PRZYCZEPA</t>
  </si>
  <si>
    <t>/4000</t>
  </si>
  <si>
    <t>5895</t>
  </si>
  <si>
    <t>LRY54WF</t>
  </si>
  <si>
    <t>ZNTSIS</t>
  </si>
  <si>
    <t>BRZESKO</t>
  </si>
  <si>
    <t>CIĘŻAROWY-SKRZYNIOWY</t>
  </si>
  <si>
    <t>SUL05542420074505</t>
  </si>
  <si>
    <t>LRYS246</t>
  </si>
  <si>
    <t xml:space="preserve">PRONAR </t>
  </si>
  <si>
    <t>T 653/2</t>
  </si>
  <si>
    <t>/6000</t>
  </si>
  <si>
    <t>3493A</t>
  </si>
  <si>
    <t>LRY49NF</t>
  </si>
  <si>
    <t>ZEPPIA</t>
  </si>
  <si>
    <t>S.CYMERMAN</t>
  </si>
  <si>
    <t>SV9PC400X90GK1036</t>
  </si>
  <si>
    <t>OSP ZOSIN</t>
  </si>
  <si>
    <t xml:space="preserve">- zgodnie z przepisami o ochronie przeciwpożarowej, budynki wyposażone w gaśnie zgodnie z przepisami oraz hydranty zewnętrzne  </t>
  </si>
  <si>
    <t>BRAK</t>
  </si>
  <si>
    <t>ZESPÓŁ SZKÓŁ OGÓLNOKSZTAŁCĄCYCH  W SOBIESZYNIE</t>
  </si>
  <si>
    <t xml:space="preserve">- zgodne z przepisami o ochronie przeciwpożarowej, ręczne sygnalizowanie powstania pożaru (budynek szkoły ilość przycisków 2),  </t>
  </si>
  <si>
    <t xml:space="preserve">- wszystkie drzwi zewnętrzne zaopatrzone są w co najmniej 2 zamki wielozastawkowe, czynne elektroniczne systemy sygnalizacyjno – alarmowe zainstalowane w lokalu, alarmujące służby patrolowe z całodobową ochroną </t>
  </si>
  <si>
    <t>PUBLICZNA SZKOŁA PODSTAWOWA W BIAŁKACH DOLNYCH</t>
  </si>
  <si>
    <t xml:space="preserve">- zgodne z przepisami o ochronie przeciwpożarowej, gaśnice 7 szt, hydrant zewnętrzny  </t>
  </si>
  <si>
    <t>wszystkie drzwi zewnętrzne zaopatrzone są w co najmniej 2 zamki wielozastawkowe, okratowane okna (budynek szkoły – gabinet dyrektora, sekretariat, klasa V)</t>
  </si>
  <si>
    <t>CENTRUM USŁUG WSPÓLNYCH</t>
  </si>
  <si>
    <t xml:space="preserve">NIE DOTYCZY </t>
  </si>
  <si>
    <t>NIE DOTYCZY</t>
  </si>
  <si>
    <t>GMINNY OSRODEK POMOCY SPOŁECZNEJ</t>
  </si>
  <si>
    <t xml:space="preserve">- zgodne z przepisami o ochronie przeciwpożarowej, lokal wyposażony w gaśnice </t>
  </si>
  <si>
    <t xml:space="preserve">wszystkie drzwi zewnętrzne zaopatrzone są w co najmniej 2 zamki wielozastawkowe, </t>
  </si>
  <si>
    <t xml:space="preserve">GMINNA BIBLIOTEKA PUBLICZNA </t>
  </si>
  <si>
    <t>- zgodne z przepisami o ochronie przeciwpożarowej, lokal wyposażony w 4 gaśnice, hydrant wewnętrzny</t>
  </si>
  <si>
    <t>wszystkie drzwi zewnętrzne zaopatrzone są w co najmniej 2 zamki wielozastawkowe,</t>
  </si>
  <si>
    <t>Budynek administracyjny ''Pałac" ( zabytek )</t>
  </si>
  <si>
    <t>Świetlica w Sobieszynie</t>
  </si>
  <si>
    <t>Gminny Obiekt Sportowy w Ułężu</t>
  </si>
  <si>
    <t>Targowisko wraz z wyposażeniem</t>
  </si>
  <si>
    <t>Ujęcie wody Zosin</t>
  </si>
  <si>
    <t>Zbiornik Ułęż -Żabianka</t>
  </si>
  <si>
    <t>Ujęcie wody Białki Dolne - wodociąg</t>
  </si>
  <si>
    <t>Ujęcie wody Sobieszyn - hydrofornia</t>
  </si>
  <si>
    <t>Ujęcie wody Ułęż - hydrofornia</t>
  </si>
  <si>
    <t>Ujęcie wody Sarny - wodociąg</t>
  </si>
  <si>
    <t>Ujęcie wody Drążgów - wodociąg</t>
  </si>
  <si>
    <t>Sieć wodociągowa Podlodówka</t>
  </si>
  <si>
    <t>Sieć wodociągowa Lendo Ruskie</t>
  </si>
  <si>
    <t>Oczyszczalnia Podlodów</t>
  </si>
  <si>
    <t>Wieża zbiornik</t>
  </si>
  <si>
    <t>Hydrofornia w Podlodowie</t>
  </si>
  <si>
    <t>2. Zespół Szkół Ogólnokształcących w Sobieszynie</t>
  </si>
  <si>
    <t>Budynek Szkoły</t>
  </si>
  <si>
    <t>Świetlica Szkolna</t>
  </si>
  <si>
    <t xml:space="preserve">Budynek LO ( internat, stołowka, mieszkania pracownicze </t>
  </si>
  <si>
    <t>3. Publiczna Szkoła Podstawowa w Białkach Dolnych</t>
  </si>
  <si>
    <t>4. Centrum Usług Wspólnych</t>
  </si>
  <si>
    <t>6. Gminna Biblioteka Publiczna</t>
  </si>
  <si>
    <t>Jednostka nie wykazała do ubezpieczenia mienia systemem sum stałych</t>
  </si>
  <si>
    <t>1937/ rozbudowa 1993</t>
  </si>
  <si>
    <t>cegła czerwona i suporex</t>
  </si>
  <si>
    <t>1937/1968/2004/2005</t>
  </si>
  <si>
    <t>1927/2002</t>
  </si>
  <si>
    <t>1957/2002 oraz 2009</t>
  </si>
  <si>
    <t>cegła i suporex</t>
  </si>
  <si>
    <t>drewno obłożone zewnętrznie supremą o pokryte tynkiem</t>
  </si>
  <si>
    <t xml:space="preserve">cegła, beton </t>
  </si>
  <si>
    <t>XIX wiek, modernizacja przed 1993</t>
  </si>
  <si>
    <t>cegła</t>
  </si>
  <si>
    <t>1. Urząd Gminy Ułęż</t>
  </si>
  <si>
    <t>4. Centrum Usług Wspolnych</t>
  </si>
  <si>
    <t>Serwerownia</t>
  </si>
  <si>
    <t>15.12.2021 14.12.2022</t>
  </si>
  <si>
    <t>01.01.2022 31.12.2022</t>
  </si>
  <si>
    <t>24.06.2021 23.06.2022</t>
  </si>
  <si>
    <t>02.04.2021 01.04.2022</t>
  </si>
  <si>
    <t>12.09.2021 11.09.2022</t>
  </si>
  <si>
    <t>21.05.2021 20.05.2022</t>
  </si>
  <si>
    <t>31.07.2021 30.07.2022</t>
  </si>
  <si>
    <t>26.02.2022 25.02.2023</t>
  </si>
  <si>
    <t>31.03.2021 30.03.2022</t>
  </si>
  <si>
    <t>28.12.2021 27.12.2022</t>
  </si>
  <si>
    <t>25.10.2021 24.10.2022</t>
  </si>
  <si>
    <t>03.11.2021 02.11.2022</t>
  </si>
  <si>
    <t>21.08.2021 20.08.2022</t>
  </si>
  <si>
    <t>30.08.2021 29.08.2022</t>
  </si>
  <si>
    <t>LRYFP99</t>
  </si>
  <si>
    <t>20988</t>
  </si>
  <si>
    <t>03.12.2021  
02.12.2022</t>
  </si>
  <si>
    <t>LRY3N98</t>
  </si>
  <si>
    <t xml:space="preserve">FS LUBLIN </t>
  </si>
  <si>
    <t>SUL331412V0026542</t>
  </si>
  <si>
    <t>07.07.2021
06.07.2022</t>
  </si>
  <si>
    <t>22.12.2021 21.12.2022</t>
  </si>
  <si>
    <t>26.04.2021 25.04.2022</t>
  </si>
  <si>
    <t>LRY2Y31</t>
  </si>
  <si>
    <t>30.03.2021 29.03.2022</t>
  </si>
  <si>
    <t>06.08.2021 05.08.2022</t>
  </si>
  <si>
    <t>22.04.2021 21.04.2022</t>
  </si>
  <si>
    <t>03.12.2021 02.12.2022</t>
  </si>
  <si>
    <t>LUR2258</t>
  </si>
  <si>
    <t xml:space="preserve">URSUS </t>
  </si>
  <si>
    <t>C360</t>
  </si>
  <si>
    <t>2369830</t>
  </si>
  <si>
    <t>01.01.2022
31.12.2022</t>
  </si>
  <si>
    <t>LUR348V</t>
  </si>
  <si>
    <t>8802000</t>
  </si>
  <si>
    <t>LRY44F3</t>
  </si>
  <si>
    <t>LOVOL</t>
  </si>
  <si>
    <t>M504</t>
  </si>
  <si>
    <t>FTTTBA44TLE002821</t>
  </si>
  <si>
    <t>LRYMN68</t>
  </si>
  <si>
    <t>FORD</t>
  </si>
  <si>
    <t>TRANSIT</t>
  </si>
  <si>
    <t>WF0KXXTTRKMJ82020</t>
  </si>
  <si>
    <t>26.05.2021
25.05.2022</t>
  </si>
  <si>
    <t>14.02.2022 13.02.2023</t>
  </si>
  <si>
    <t>08.03.2022
07.03.2023</t>
  </si>
  <si>
    <t>1L05080MLC6714838</t>
  </si>
  <si>
    <t>GMINA UŁĘŻ / OSP SOBIESZYN</t>
  </si>
  <si>
    <t>0</t>
  </si>
  <si>
    <t>1</t>
  </si>
  <si>
    <t>2</t>
  </si>
  <si>
    <t>Plac zabaw</t>
  </si>
  <si>
    <t>Laptop DELL Latitude 3400-16szt</t>
  </si>
  <si>
    <t>Sprzęt elektroniczny przenośny do zdalnej nauki</t>
  </si>
  <si>
    <t>Telewizor dotykowy Avtek</t>
  </si>
  <si>
    <t>Pomnik</t>
  </si>
  <si>
    <t>KB</t>
  </si>
  <si>
    <t>rok 2022 - wypłacono</t>
  </si>
  <si>
    <t>O</t>
  </si>
  <si>
    <t>GMINA UŁĘŻ /ZK UŁĘŻ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</si>
</sst>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scheme val="minor"/>
    </font>
    <font>
      <b/>
      <sz val="12"/>
      <color theme="1"/>
      <name val="Cambria"/>
      <family val="1"/>
      <charset val="238"/>
    </font>
    <font>
      <sz val="10"/>
      <color rgb="FFFF000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left" wrapText="1"/>
    </xf>
    <xf numFmtId="44" fontId="4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4" fontId="4" fillId="0" borderId="6" xfId="0" applyNumberFormat="1" applyFont="1" applyFill="1" applyBorder="1"/>
    <xf numFmtId="0" fontId="4" fillId="3" borderId="6" xfId="0" applyFont="1" applyFill="1" applyBorder="1" applyAlignment="1">
      <alignment horizontal="left" wrapText="1"/>
    </xf>
    <xf numFmtId="44" fontId="4" fillId="3" borderId="6" xfId="0" applyNumberFormat="1" applyFont="1" applyFill="1" applyBorder="1"/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3" fillId="4" borderId="6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wrapText="1"/>
    </xf>
    <xf numFmtId="44" fontId="3" fillId="4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44" fontId="4" fillId="0" borderId="6" xfId="0" applyNumberFormat="1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44" fontId="4" fillId="3" borderId="6" xfId="0" applyNumberFormat="1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164" fontId="3" fillId="5" borderId="17" xfId="0" applyNumberFormat="1" applyFont="1" applyFill="1" applyBorder="1" applyAlignment="1">
      <alignment horizontal="center" wrapText="1"/>
    </xf>
    <xf numFmtId="49" fontId="3" fillId="5" borderId="17" xfId="0" applyNumberFormat="1" applyFont="1" applyFill="1" applyBorder="1" applyAlignment="1">
      <alignment horizontal="center" wrapText="1"/>
    </xf>
    <xf numFmtId="49" fontId="6" fillId="5" borderId="17" xfId="0" applyNumberFormat="1" applyFont="1" applyFill="1" applyBorder="1" applyAlignment="1">
      <alignment horizontal="center" wrapText="1"/>
    </xf>
    <xf numFmtId="0" fontId="4" fillId="0" borderId="17" xfId="0" applyFont="1" applyBorder="1" applyAlignment="1">
      <alignment wrapText="1"/>
    </xf>
    <xf numFmtId="164" fontId="4" fillId="0" borderId="17" xfId="0" applyNumberFormat="1" applyFont="1" applyBorder="1" applyAlignment="1">
      <alignment wrapText="1"/>
    </xf>
    <xf numFmtId="49" fontId="4" fillId="0" borderId="17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wrapText="1"/>
    </xf>
    <xf numFmtId="164" fontId="4" fillId="0" borderId="17" xfId="0" applyNumberFormat="1" applyFont="1" applyBorder="1"/>
    <xf numFmtId="49" fontId="4" fillId="0" borderId="17" xfId="0" applyNumberFormat="1" applyFont="1" applyFill="1" applyBorder="1" applyAlignment="1">
      <alignment horizontal="center"/>
    </xf>
    <xf numFmtId="164" fontId="4" fillId="0" borderId="17" xfId="0" applyNumberFormat="1" applyFont="1" applyFill="1" applyBorder="1"/>
    <xf numFmtId="164" fontId="4" fillId="0" borderId="17" xfId="0" applyNumberFormat="1" applyFont="1" applyFill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7" fillId="0" borderId="15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0" xfId="0" applyFill="1"/>
    <xf numFmtId="44" fontId="0" fillId="0" borderId="0" xfId="0" applyNumberFormat="1"/>
    <xf numFmtId="0" fontId="7" fillId="6" borderId="3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0" borderId="17" xfId="0" applyFont="1" applyFill="1" applyBorder="1" applyAlignment="1">
      <alignment wrapText="1"/>
    </xf>
    <xf numFmtId="0" fontId="8" fillId="0" borderId="0" xfId="0" applyFont="1"/>
    <xf numFmtId="0" fontId="11" fillId="7" borderId="6" xfId="0" applyFont="1" applyFill="1" applyBorder="1"/>
    <xf numFmtId="0" fontId="11" fillId="7" borderId="6" xfId="0" applyFont="1" applyFill="1" applyBorder="1" applyAlignment="1">
      <alignment horizontal="center" wrapText="1"/>
    </xf>
    <xf numFmtId="44" fontId="11" fillId="7" borderId="6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wrapText="1"/>
    </xf>
    <xf numFmtId="0" fontId="3" fillId="8" borderId="18" xfId="0" applyFont="1" applyFill="1" applyBorder="1" applyAlignment="1">
      <alignment horizontal="center" wrapText="1"/>
    </xf>
    <xf numFmtId="0" fontId="3" fillId="8" borderId="19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0" fontId="1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4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44" fontId="12" fillId="0" borderId="6" xfId="0" applyNumberFormat="1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49" fontId="12" fillId="0" borderId="6" xfId="0" applyNumberFormat="1" applyFont="1" applyFill="1" applyBorder="1" applyAlignment="1">
      <alignment wrapText="1"/>
    </xf>
    <xf numFmtId="0" fontId="9" fillId="0" borderId="0" xfId="0" applyFont="1" applyFill="1"/>
    <xf numFmtId="0" fontId="13" fillId="0" borderId="0" xfId="0" applyFont="1" applyFill="1"/>
    <xf numFmtId="0" fontId="7" fillId="6" borderId="13" xfId="0" applyFont="1" applyFill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/>
    <xf numFmtId="0" fontId="0" fillId="0" borderId="0" xfId="0" applyFont="1"/>
    <xf numFmtId="44" fontId="4" fillId="0" borderId="6" xfId="0" applyNumberFormat="1" applyFont="1" applyBorder="1" applyAlignment="1">
      <alignment vertical="center" wrapText="1"/>
    </xf>
    <xf numFmtId="0" fontId="7" fillId="9" borderId="6" xfId="0" applyFont="1" applyFill="1" applyBorder="1" applyAlignment="1">
      <alignment horizontal="center" wrapText="1"/>
    </xf>
    <xf numFmtId="44" fontId="16" fillId="0" borderId="0" xfId="0" applyNumberFormat="1" applyFont="1"/>
    <xf numFmtId="0" fontId="16" fillId="0" borderId="0" xfId="0" applyFont="1"/>
    <xf numFmtId="0" fontId="16" fillId="0" borderId="0" xfId="0" applyFont="1" applyFill="1"/>
    <xf numFmtId="44" fontId="16" fillId="0" borderId="0" xfId="0" applyNumberFormat="1" applyFont="1" applyFill="1"/>
    <xf numFmtId="0" fontId="17" fillId="0" borderId="0" xfId="0" applyFont="1" applyAlignment="1">
      <alignment vertical="center"/>
    </xf>
    <xf numFmtId="0" fontId="16" fillId="0" borderId="0" xfId="0" applyFont="1" applyBorder="1"/>
    <xf numFmtId="44" fontId="16" fillId="0" borderId="0" xfId="0" applyNumberFormat="1" applyFont="1" applyBorder="1" applyAlignment="1">
      <alignment vertical="center" wrapText="1"/>
    </xf>
    <xf numFmtId="44" fontId="16" fillId="0" borderId="0" xfId="0" applyNumberFormat="1" applyFont="1" applyBorder="1"/>
    <xf numFmtId="164" fontId="18" fillId="3" borderId="9" xfId="1" applyNumberFormat="1" applyFont="1" applyFill="1" applyBorder="1" applyAlignment="1">
      <alignment wrapText="1"/>
    </xf>
    <xf numFmtId="164" fontId="19" fillId="0" borderId="14" xfId="1" applyNumberFormat="1" applyFont="1" applyFill="1" applyBorder="1" applyAlignment="1">
      <alignment wrapText="1"/>
    </xf>
    <xf numFmtId="164" fontId="19" fillId="0" borderId="16" xfId="1" applyNumberFormat="1" applyFont="1" applyFill="1" applyBorder="1" applyAlignment="1">
      <alignment wrapText="1"/>
    </xf>
    <xf numFmtId="164" fontId="16" fillId="0" borderId="0" xfId="0" applyNumberFormat="1" applyFont="1"/>
    <xf numFmtId="164" fontId="19" fillId="6" borderId="16" xfId="1" applyNumberFormat="1" applyFont="1" applyFill="1" applyBorder="1" applyAlignment="1">
      <alignment wrapText="1"/>
    </xf>
    <xf numFmtId="164" fontId="16" fillId="0" borderId="0" xfId="0" applyNumberFormat="1" applyFont="1" applyFill="1"/>
    <xf numFmtId="164" fontId="19" fillId="0" borderId="0" xfId="1" applyNumberFormat="1" applyFont="1" applyFill="1" applyBorder="1" applyAlignment="1">
      <alignment wrapText="1"/>
    </xf>
    <xf numFmtId="164" fontId="17" fillId="4" borderId="6" xfId="0" applyNumberFormat="1" applyFont="1" applyFill="1" applyBorder="1" applyAlignment="1">
      <alignment wrapText="1"/>
    </xf>
    <xf numFmtId="164" fontId="16" fillId="0" borderId="6" xfId="0" applyNumberFormat="1" applyFont="1" applyBorder="1" applyAlignment="1">
      <alignment wrapText="1"/>
    </xf>
    <xf numFmtId="164" fontId="16" fillId="6" borderId="6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4" fontId="3" fillId="2" borderId="4" xfId="0" applyNumberFormat="1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opLeftCell="B43" zoomScaleNormal="100" workbookViewId="0">
      <selection activeCell="I24" sqref="I24"/>
    </sheetView>
  </sheetViews>
  <sheetFormatPr defaultRowHeight="13.8"/>
  <cols>
    <col min="1" max="1" width="3.5" customWidth="1"/>
    <col min="2" max="2" width="38.796875" customWidth="1"/>
    <col min="3" max="3" width="22" customWidth="1"/>
    <col min="4" max="4" width="15.59765625" style="71" customWidth="1"/>
    <col min="5" max="5" width="17.3984375" customWidth="1"/>
    <col min="6" max="6" width="19.796875" customWidth="1"/>
    <col min="7" max="7" width="15.8984375" customWidth="1"/>
    <col min="8" max="8" width="8.796875" style="41"/>
    <col min="9" max="9" width="15.3984375" style="87" bestFit="1" customWidth="1"/>
  </cols>
  <sheetData>
    <row r="1" spans="1:7" ht="17.399999999999999">
      <c r="A1" s="110" t="s">
        <v>0</v>
      </c>
      <c r="B1" s="111"/>
      <c r="C1" s="111"/>
      <c r="D1" s="111"/>
      <c r="E1" s="111"/>
      <c r="F1" s="111"/>
      <c r="G1" s="112"/>
    </row>
    <row r="2" spans="1:7" ht="13.8" customHeight="1">
      <c r="A2" s="113" t="s">
        <v>1</v>
      </c>
      <c r="B2" s="115" t="s">
        <v>2</v>
      </c>
      <c r="C2" s="117" t="s">
        <v>3</v>
      </c>
      <c r="D2" s="119" t="s">
        <v>4</v>
      </c>
      <c r="E2" s="121" t="s">
        <v>5</v>
      </c>
      <c r="F2" s="123" t="s">
        <v>6</v>
      </c>
      <c r="G2" s="124"/>
    </row>
    <row r="3" spans="1:7">
      <c r="A3" s="114"/>
      <c r="B3" s="116"/>
      <c r="C3" s="118"/>
      <c r="D3" s="120"/>
      <c r="E3" s="122"/>
      <c r="F3" s="1" t="s">
        <v>7</v>
      </c>
      <c r="G3" s="1" t="s">
        <v>8</v>
      </c>
    </row>
    <row r="4" spans="1:7" ht="41.4">
      <c r="A4" s="2">
        <v>1</v>
      </c>
      <c r="B4" s="3" t="s">
        <v>185</v>
      </c>
      <c r="C4" s="4">
        <v>1140000</v>
      </c>
      <c r="D4" s="85" t="s">
        <v>280</v>
      </c>
      <c r="E4" s="6" t="s">
        <v>217</v>
      </c>
      <c r="F4" s="5" t="s">
        <v>218</v>
      </c>
      <c r="G4" s="5" t="s">
        <v>10</v>
      </c>
    </row>
    <row r="5" spans="1:7">
      <c r="A5" s="2">
        <v>2</v>
      </c>
      <c r="B5" s="3" t="s">
        <v>186</v>
      </c>
      <c r="C5" s="4">
        <v>570000</v>
      </c>
      <c r="D5" s="85" t="s">
        <v>280</v>
      </c>
      <c r="E5" s="6">
        <v>1965</v>
      </c>
      <c r="F5" s="5" t="s">
        <v>218</v>
      </c>
      <c r="G5" s="5" t="s">
        <v>10</v>
      </c>
    </row>
    <row r="6" spans="1:7">
      <c r="A6" s="2">
        <v>3</v>
      </c>
      <c r="B6" s="3" t="s">
        <v>187</v>
      </c>
      <c r="C6" s="4">
        <v>3840692.84</v>
      </c>
      <c r="D6" s="85" t="s">
        <v>278</v>
      </c>
      <c r="E6" s="6">
        <v>2012</v>
      </c>
      <c r="F6" s="5"/>
      <c r="G6" s="5"/>
    </row>
    <row r="7" spans="1:7">
      <c r="A7" s="2">
        <v>4</v>
      </c>
      <c r="B7" s="3" t="s">
        <v>188</v>
      </c>
      <c r="C7" s="4">
        <v>1829760</v>
      </c>
      <c r="D7" s="85" t="s">
        <v>278</v>
      </c>
      <c r="E7" s="6"/>
      <c r="F7" s="5"/>
      <c r="G7" s="5"/>
    </row>
    <row r="8" spans="1:7">
      <c r="A8" s="2">
        <v>5</v>
      </c>
      <c r="B8" s="3" t="s">
        <v>189</v>
      </c>
      <c r="C8" s="4">
        <v>125027.52</v>
      </c>
      <c r="D8" s="85" t="s">
        <v>278</v>
      </c>
      <c r="E8" s="6">
        <v>1997</v>
      </c>
      <c r="F8" s="5"/>
      <c r="G8" s="5"/>
    </row>
    <row r="9" spans="1:7">
      <c r="A9" s="2">
        <v>6</v>
      </c>
      <c r="B9" s="3" t="s">
        <v>190</v>
      </c>
      <c r="C9" s="4">
        <v>102602.34</v>
      </c>
      <c r="D9" s="85" t="s">
        <v>278</v>
      </c>
      <c r="E9" s="6">
        <v>1995</v>
      </c>
      <c r="F9" s="5"/>
      <c r="G9" s="5"/>
    </row>
    <row r="10" spans="1:7">
      <c r="A10" s="2">
        <v>7</v>
      </c>
      <c r="B10" s="3" t="s">
        <v>191</v>
      </c>
      <c r="C10" s="4">
        <v>912325.97</v>
      </c>
      <c r="D10" s="85" t="s">
        <v>278</v>
      </c>
      <c r="E10" s="6">
        <v>1991</v>
      </c>
      <c r="F10" s="5"/>
      <c r="G10" s="5"/>
    </row>
    <row r="11" spans="1:7" ht="15">
      <c r="A11" s="2">
        <v>8</v>
      </c>
      <c r="B11" s="3" t="s">
        <v>192</v>
      </c>
      <c r="C11" s="4">
        <v>1737079.79</v>
      </c>
      <c r="D11" s="85" t="s">
        <v>278</v>
      </c>
      <c r="E11" s="6">
        <v>2012</v>
      </c>
      <c r="F11" s="7"/>
      <c r="G11" s="7"/>
    </row>
    <row r="12" spans="1:7" ht="15">
      <c r="A12" s="2">
        <v>9</v>
      </c>
      <c r="B12" s="3" t="s">
        <v>193</v>
      </c>
      <c r="C12" s="4">
        <v>786900.76</v>
      </c>
      <c r="D12" s="85" t="s">
        <v>278</v>
      </c>
      <c r="E12" s="6">
        <v>2010</v>
      </c>
      <c r="F12" s="7"/>
      <c r="G12" s="7"/>
    </row>
    <row r="13" spans="1:7">
      <c r="A13" s="2">
        <v>10</v>
      </c>
      <c r="B13" s="3" t="s">
        <v>194</v>
      </c>
      <c r="C13" s="4">
        <v>154100</v>
      </c>
      <c r="D13" s="85" t="s">
        <v>278</v>
      </c>
      <c r="E13" s="6">
        <v>1999</v>
      </c>
      <c r="F13" s="5"/>
      <c r="G13" s="5"/>
    </row>
    <row r="14" spans="1:7">
      <c r="A14" s="2">
        <v>11</v>
      </c>
      <c r="B14" s="3" t="s">
        <v>195</v>
      </c>
      <c r="C14" s="4">
        <v>150426.43</v>
      </c>
      <c r="D14" s="85" t="s">
        <v>278</v>
      </c>
      <c r="E14" s="6">
        <v>1993</v>
      </c>
      <c r="F14" s="5"/>
      <c r="G14" s="5"/>
    </row>
    <row r="15" spans="1:7">
      <c r="A15" s="2">
        <v>12</v>
      </c>
      <c r="B15" s="3" t="s">
        <v>196</v>
      </c>
      <c r="C15" s="4">
        <v>119617.08</v>
      </c>
      <c r="D15" s="85" t="s">
        <v>278</v>
      </c>
      <c r="E15" s="6">
        <v>2010</v>
      </c>
      <c r="F15" s="5"/>
      <c r="G15" s="5"/>
    </row>
    <row r="16" spans="1:7">
      <c r="A16" s="2">
        <v>13</v>
      </c>
      <c r="B16" s="3" t="s">
        <v>197</v>
      </c>
      <c r="C16" s="4">
        <v>144009.5</v>
      </c>
      <c r="D16" s="85" t="s">
        <v>278</v>
      </c>
      <c r="E16" s="6">
        <v>1995</v>
      </c>
      <c r="F16" s="5"/>
      <c r="G16" s="5"/>
    </row>
    <row r="17" spans="1:9">
      <c r="A17" s="2">
        <v>14</v>
      </c>
      <c r="B17" s="3" t="s">
        <v>198</v>
      </c>
      <c r="C17" s="4">
        <v>434546.85</v>
      </c>
      <c r="D17" s="85" t="s">
        <v>278</v>
      </c>
      <c r="E17" s="6">
        <v>2007</v>
      </c>
      <c r="F17" s="5"/>
      <c r="G17" s="5"/>
    </row>
    <row r="18" spans="1:9">
      <c r="A18" s="2">
        <v>15</v>
      </c>
      <c r="B18" s="3" t="s">
        <v>199</v>
      </c>
      <c r="C18" s="4">
        <v>26910</v>
      </c>
      <c r="D18" s="85" t="s">
        <v>278</v>
      </c>
      <c r="E18" s="6"/>
      <c r="F18" s="5"/>
      <c r="G18" s="5"/>
    </row>
    <row r="19" spans="1:9">
      <c r="A19" s="2">
        <v>16</v>
      </c>
      <c r="B19" s="3" t="s">
        <v>200</v>
      </c>
      <c r="C19" s="4">
        <v>110000</v>
      </c>
      <c r="D19" s="85" t="s">
        <v>278</v>
      </c>
      <c r="E19" s="6"/>
      <c r="F19" s="5"/>
      <c r="G19" s="5"/>
      <c r="I19" s="86">
        <f>SUM(C4:C19)</f>
        <v>12183999.08</v>
      </c>
    </row>
    <row r="20" spans="1:9">
      <c r="A20" s="2">
        <v>17</v>
      </c>
      <c r="B20" s="10" t="s">
        <v>19</v>
      </c>
      <c r="C20" s="11">
        <v>31254.11</v>
      </c>
      <c r="D20" s="85" t="s">
        <v>278</v>
      </c>
      <c r="E20" s="6"/>
      <c r="F20" s="5"/>
      <c r="G20" s="5"/>
    </row>
    <row r="23" spans="1:9" ht="17.399999999999999">
      <c r="A23" s="110" t="s">
        <v>201</v>
      </c>
      <c r="B23" s="111"/>
      <c r="C23" s="111"/>
      <c r="D23" s="111"/>
      <c r="E23" s="111"/>
      <c r="F23" s="111"/>
      <c r="G23" s="112"/>
    </row>
    <row r="24" spans="1:9" ht="13.8" customHeight="1">
      <c r="A24" s="113" t="s">
        <v>1</v>
      </c>
      <c r="B24" s="115" t="s">
        <v>2</v>
      </c>
      <c r="C24" s="117" t="s">
        <v>3</v>
      </c>
      <c r="D24" s="119" t="s">
        <v>4</v>
      </c>
      <c r="E24" s="121" t="s">
        <v>5</v>
      </c>
      <c r="F24" s="123" t="s">
        <v>6</v>
      </c>
      <c r="G24" s="124"/>
    </row>
    <row r="25" spans="1:9">
      <c r="A25" s="114"/>
      <c r="B25" s="116"/>
      <c r="C25" s="118"/>
      <c r="D25" s="120"/>
      <c r="E25" s="122"/>
      <c r="F25" s="1" t="s">
        <v>7</v>
      </c>
      <c r="G25" s="1" t="s">
        <v>8</v>
      </c>
    </row>
    <row r="26" spans="1:9" ht="27.6">
      <c r="A26" s="2">
        <v>1</v>
      </c>
      <c r="B26" s="3" t="s">
        <v>202</v>
      </c>
      <c r="C26" s="4">
        <v>2648808</v>
      </c>
      <c r="D26" s="85" t="s">
        <v>280</v>
      </c>
      <c r="E26" s="69" t="s">
        <v>211</v>
      </c>
      <c r="F26" s="5" t="s">
        <v>214</v>
      </c>
      <c r="G26" s="5" t="s">
        <v>9</v>
      </c>
    </row>
    <row r="27" spans="1:9" ht="41.4">
      <c r="A27" s="2">
        <v>2</v>
      </c>
      <c r="B27" s="3" t="s">
        <v>203</v>
      </c>
      <c r="C27" s="4">
        <v>253380</v>
      </c>
      <c r="D27" s="85" t="s">
        <v>280</v>
      </c>
      <c r="E27" s="69" t="s">
        <v>212</v>
      </c>
      <c r="F27" s="6" t="s">
        <v>215</v>
      </c>
      <c r="G27" s="5" t="s">
        <v>9</v>
      </c>
    </row>
    <row r="28" spans="1:9">
      <c r="A28" s="2">
        <v>3</v>
      </c>
      <c r="B28" s="3" t="s">
        <v>273</v>
      </c>
      <c r="C28" s="4">
        <v>82485</v>
      </c>
      <c r="D28" s="85" t="s">
        <v>278</v>
      </c>
      <c r="E28" s="69"/>
      <c r="F28" s="6"/>
      <c r="G28" s="5"/>
    </row>
    <row r="29" spans="1:9" ht="27.6">
      <c r="A29" s="2">
        <v>4</v>
      </c>
      <c r="B29" s="3" t="s">
        <v>204</v>
      </c>
      <c r="C29" s="4">
        <v>1945011</v>
      </c>
      <c r="D29" s="85" t="s">
        <v>280</v>
      </c>
      <c r="E29" s="69" t="s">
        <v>213</v>
      </c>
      <c r="F29" s="5" t="s">
        <v>216</v>
      </c>
      <c r="G29" s="6" t="s">
        <v>9</v>
      </c>
      <c r="I29" s="86">
        <f>SUM(C26:C29)</f>
        <v>4929684</v>
      </c>
    </row>
    <row r="32" spans="1:9" ht="17.399999999999999">
      <c r="A32" s="110" t="s">
        <v>205</v>
      </c>
      <c r="B32" s="111"/>
      <c r="C32" s="111"/>
      <c r="D32" s="111"/>
      <c r="E32" s="111"/>
      <c r="F32" s="111"/>
      <c r="G32" s="112"/>
    </row>
    <row r="33" spans="1:9" ht="13.8" customHeight="1">
      <c r="A33" s="113" t="s">
        <v>1</v>
      </c>
      <c r="B33" s="115" t="s">
        <v>2</v>
      </c>
      <c r="C33" s="117" t="s">
        <v>3</v>
      </c>
      <c r="D33" s="119" t="s">
        <v>4</v>
      </c>
      <c r="E33" s="121" t="s">
        <v>5</v>
      </c>
      <c r="F33" s="123" t="s">
        <v>6</v>
      </c>
      <c r="G33" s="124"/>
    </row>
    <row r="34" spans="1:9">
      <c r="A34" s="114"/>
      <c r="B34" s="116"/>
      <c r="C34" s="118"/>
      <c r="D34" s="120"/>
      <c r="E34" s="122"/>
      <c r="F34" s="1" t="s">
        <v>7</v>
      </c>
      <c r="G34" s="1" t="s">
        <v>8</v>
      </c>
    </row>
    <row r="35" spans="1:9" s="41" customFormat="1" ht="27.6">
      <c r="A35" s="67">
        <v>1</v>
      </c>
      <c r="B35" s="8" t="s">
        <v>202</v>
      </c>
      <c r="C35" s="9">
        <v>1462286</v>
      </c>
      <c r="D35" s="85" t="s">
        <v>280</v>
      </c>
      <c r="E35" s="64" t="s">
        <v>209</v>
      </c>
      <c r="F35" s="68" t="s">
        <v>210</v>
      </c>
      <c r="G35" s="68" t="s">
        <v>10</v>
      </c>
      <c r="I35" s="88"/>
    </row>
    <row r="36" spans="1:9" s="41" customFormat="1">
      <c r="A36" s="67">
        <v>2</v>
      </c>
      <c r="B36" s="8" t="s">
        <v>273</v>
      </c>
      <c r="C36" s="9">
        <v>24849</v>
      </c>
      <c r="D36" s="85" t="s">
        <v>278</v>
      </c>
      <c r="E36" s="64"/>
      <c r="F36" s="68"/>
      <c r="G36" s="68"/>
      <c r="I36" s="89">
        <f>SUM(C35:C36)</f>
        <v>1487135</v>
      </c>
    </row>
    <row r="39" spans="1:9" ht="17.399999999999999">
      <c r="A39" s="110" t="s">
        <v>206</v>
      </c>
      <c r="B39" s="111"/>
      <c r="C39" s="111"/>
      <c r="D39" s="111"/>
      <c r="E39" s="111"/>
      <c r="F39" s="111"/>
      <c r="G39" s="112"/>
    </row>
    <row r="40" spans="1:9" ht="13.8" customHeight="1">
      <c r="A40" s="113" t="s">
        <v>1</v>
      </c>
      <c r="B40" s="115" t="s">
        <v>2</v>
      </c>
      <c r="C40" s="117" t="s">
        <v>3</v>
      </c>
      <c r="D40" s="119" t="s">
        <v>4</v>
      </c>
      <c r="E40" s="121" t="s">
        <v>5</v>
      </c>
      <c r="F40" s="123" t="s">
        <v>6</v>
      </c>
      <c r="G40" s="124"/>
    </row>
    <row r="41" spans="1:9">
      <c r="A41" s="114"/>
      <c r="B41" s="116"/>
      <c r="C41" s="118"/>
      <c r="D41" s="120"/>
      <c r="E41" s="122"/>
      <c r="F41" s="1" t="s">
        <v>7</v>
      </c>
      <c r="G41" s="1" t="s">
        <v>8</v>
      </c>
    </row>
    <row r="42" spans="1:9" s="66" customFormat="1" ht="28.8" customHeight="1">
      <c r="A42" s="38">
        <v>1</v>
      </c>
      <c r="B42" s="107" t="s">
        <v>208</v>
      </c>
      <c r="C42" s="108"/>
      <c r="D42" s="108"/>
      <c r="E42" s="108"/>
      <c r="F42" s="108"/>
      <c r="G42" s="109"/>
      <c r="H42" s="65"/>
      <c r="I42" s="90"/>
    </row>
    <row r="45" spans="1:9" ht="17.399999999999999">
      <c r="A45" s="110" t="s">
        <v>46</v>
      </c>
      <c r="B45" s="111"/>
      <c r="C45" s="111"/>
      <c r="D45" s="111"/>
      <c r="E45" s="111"/>
      <c r="F45" s="111"/>
      <c r="G45" s="112"/>
    </row>
    <row r="46" spans="1:9" ht="13.8" customHeight="1">
      <c r="A46" s="113" t="s">
        <v>1</v>
      </c>
      <c r="B46" s="115" t="s">
        <v>2</v>
      </c>
      <c r="C46" s="117" t="s">
        <v>3</v>
      </c>
      <c r="D46" s="119" t="s">
        <v>4</v>
      </c>
      <c r="E46" s="121" t="s">
        <v>5</v>
      </c>
      <c r="F46" s="123" t="s">
        <v>6</v>
      </c>
      <c r="G46" s="124"/>
    </row>
    <row r="47" spans="1:9">
      <c r="A47" s="114"/>
      <c r="B47" s="116"/>
      <c r="C47" s="118"/>
      <c r="D47" s="120"/>
      <c r="E47" s="122"/>
      <c r="F47" s="1" t="s">
        <v>7</v>
      </c>
      <c r="G47" s="1" t="s">
        <v>8</v>
      </c>
    </row>
    <row r="48" spans="1:9" ht="30.6" customHeight="1">
      <c r="A48" s="2">
        <v>1</v>
      </c>
      <c r="B48" s="107" t="s">
        <v>208</v>
      </c>
      <c r="C48" s="108"/>
      <c r="D48" s="108"/>
      <c r="E48" s="108"/>
      <c r="F48" s="108"/>
      <c r="G48" s="109"/>
    </row>
    <row r="49" spans="1:9" s="41" customFormat="1">
      <c r="A49" s="59"/>
      <c r="B49" s="60"/>
      <c r="C49" s="61"/>
      <c r="D49" s="70"/>
      <c r="E49" s="62"/>
      <c r="F49" s="63"/>
      <c r="G49" s="63"/>
      <c r="I49" s="88"/>
    </row>
    <row r="50" spans="1:9" s="41" customFormat="1">
      <c r="A50" s="59"/>
      <c r="B50" s="60"/>
      <c r="C50" s="61"/>
      <c r="D50" s="70"/>
      <c r="E50" s="62"/>
      <c r="F50" s="63"/>
      <c r="G50" s="63"/>
      <c r="I50" s="88"/>
    </row>
    <row r="51" spans="1:9" ht="17.399999999999999">
      <c r="A51" s="110" t="s">
        <v>207</v>
      </c>
      <c r="B51" s="111"/>
      <c r="C51" s="111"/>
      <c r="D51" s="111"/>
      <c r="E51" s="111"/>
      <c r="F51" s="111"/>
      <c r="G51" s="112"/>
      <c r="I51" s="91"/>
    </row>
    <row r="52" spans="1:9" ht="13.8" customHeight="1">
      <c r="A52" s="113" t="s">
        <v>1</v>
      </c>
      <c r="B52" s="115" t="s">
        <v>2</v>
      </c>
      <c r="C52" s="117" t="s">
        <v>3</v>
      </c>
      <c r="D52" s="119" t="s">
        <v>4</v>
      </c>
      <c r="E52" s="121" t="s">
        <v>5</v>
      </c>
      <c r="F52" s="123" t="s">
        <v>6</v>
      </c>
      <c r="G52" s="124"/>
      <c r="I52" s="91"/>
    </row>
    <row r="53" spans="1:9">
      <c r="A53" s="114"/>
      <c r="B53" s="116"/>
      <c r="C53" s="118"/>
      <c r="D53" s="120"/>
      <c r="E53" s="122"/>
      <c r="F53" s="1" t="s">
        <v>7</v>
      </c>
      <c r="G53" s="1" t="s">
        <v>8</v>
      </c>
      <c r="I53" s="91"/>
    </row>
    <row r="54" spans="1:9" s="83" customFormat="1" ht="28.2" customHeight="1">
      <c r="A54" s="38">
        <v>1</v>
      </c>
      <c r="B54" s="80" t="s">
        <v>277</v>
      </c>
      <c r="C54" s="84">
        <v>113562</v>
      </c>
      <c r="D54" s="80" t="s">
        <v>278</v>
      </c>
      <c r="E54" s="80">
        <v>2021</v>
      </c>
      <c r="F54" s="80"/>
      <c r="G54" s="81"/>
      <c r="H54" s="82"/>
      <c r="I54" s="92">
        <v>113562</v>
      </c>
    </row>
    <row r="55" spans="1:9">
      <c r="C55" s="42"/>
      <c r="I55" s="91"/>
    </row>
    <row r="56" spans="1:9">
      <c r="C56" s="42"/>
      <c r="I56" s="93"/>
    </row>
    <row r="57" spans="1:9">
      <c r="C57" s="86">
        <f>SUM(C4:C56)</f>
        <v>18745634.189999998</v>
      </c>
      <c r="I57" s="91"/>
    </row>
    <row r="60" spans="1:9" ht="13.8" customHeight="1">
      <c r="A60" s="104" t="s">
        <v>14</v>
      </c>
      <c r="B60" s="105"/>
      <c r="C60" s="106"/>
    </row>
    <row r="61" spans="1:9">
      <c r="A61" s="17" t="s">
        <v>15</v>
      </c>
      <c r="B61" s="18" t="s">
        <v>16</v>
      </c>
      <c r="C61" s="19" t="s">
        <v>17</v>
      </c>
    </row>
    <row r="62" spans="1:9">
      <c r="A62" s="20">
        <v>1</v>
      </c>
      <c r="B62" s="20" t="s">
        <v>18</v>
      </c>
      <c r="C62" s="21">
        <v>18714380.079999998</v>
      </c>
      <c r="I62" s="86"/>
    </row>
    <row r="63" spans="1:9">
      <c r="A63" s="20">
        <v>2</v>
      </c>
      <c r="B63" s="22" t="s">
        <v>19</v>
      </c>
      <c r="C63" s="23">
        <v>31254.11</v>
      </c>
    </row>
  </sheetData>
  <mergeCells count="45">
    <mergeCell ref="B48:G48"/>
    <mergeCell ref="A1:G1"/>
    <mergeCell ref="A2:A3"/>
    <mergeCell ref="B2:B3"/>
    <mergeCell ref="C2:C3"/>
    <mergeCell ref="D2:D3"/>
    <mergeCell ref="E2:E3"/>
    <mergeCell ref="F2:G2"/>
    <mergeCell ref="A23:G23"/>
    <mergeCell ref="A24:A25"/>
    <mergeCell ref="B24:B25"/>
    <mergeCell ref="C24:C25"/>
    <mergeCell ref="D24:D25"/>
    <mergeCell ref="E24:E25"/>
    <mergeCell ref="F24:G24"/>
    <mergeCell ref="A32:G32"/>
    <mergeCell ref="F33:G33"/>
    <mergeCell ref="A39:G39"/>
    <mergeCell ref="A40:A41"/>
    <mergeCell ref="B40:B41"/>
    <mergeCell ref="C40:C41"/>
    <mergeCell ref="D40:D41"/>
    <mergeCell ref="E40:E41"/>
    <mergeCell ref="F40:G40"/>
    <mergeCell ref="A33:A34"/>
    <mergeCell ref="B33:B34"/>
    <mergeCell ref="C33:C34"/>
    <mergeCell ref="D33:D34"/>
    <mergeCell ref="E33:E34"/>
    <mergeCell ref="A60:C60"/>
    <mergeCell ref="B42:G42"/>
    <mergeCell ref="A45:G45"/>
    <mergeCell ref="A46:A47"/>
    <mergeCell ref="B46:B47"/>
    <mergeCell ref="C46:C47"/>
    <mergeCell ref="D46:D47"/>
    <mergeCell ref="E46:E47"/>
    <mergeCell ref="F46:G46"/>
    <mergeCell ref="A51:G51"/>
    <mergeCell ref="A52:A53"/>
    <mergeCell ref="B52:B53"/>
    <mergeCell ref="C52:C53"/>
    <mergeCell ref="D52:D53"/>
    <mergeCell ref="E52:E53"/>
    <mergeCell ref="F52:G52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view="pageBreakPreview" topLeftCell="A25" zoomScale="110" zoomScaleNormal="100" zoomScaleSheetLayoutView="110" workbookViewId="0">
      <selection activeCell="B38" sqref="B38"/>
    </sheetView>
  </sheetViews>
  <sheetFormatPr defaultRowHeight="13.8"/>
  <cols>
    <col min="1" max="1" width="3.5" bestFit="1" customWidth="1"/>
    <col min="2" max="2" width="52.296875" bestFit="1" customWidth="1"/>
    <col min="3" max="3" width="27.8984375" style="97" bestFit="1" customWidth="1"/>
    <col min="4" max="4" width="8.796875" style="41"/>
  </cols>
  <sheetData>
    <row r="1" spans="1:3" ht="14.4" thickBot="1">
      <c r="A1" s="126" t="s">
        <v>219</v>
      </c>
      <c r="B1" s="127"/>
      <c r="C1" s="128"/>
    </row>
    <row r="2" spans="1:3" ht="14.4" thickBot="1">
      <c r="A2" s="12" t="s">
        <v>11</v>
      </c>
      <c r="B2" s="13" t="s">
        <v>2</v>
      </c>
      <c r="C2" s="94" t="s">
        <v>3</v>
      </c>
    </row>
    <row r="3" spans="1:3">
      <c r="A3" s="14">
        <v>1</v>
      </c>
      <c r="B3" s="15" t="s">
        <v>12</v>
      </c>
      <c r="C3" s="95">
        <v>26525.99</v>
      </c>
    </row>
    <row r="4" spans="1:3">
      <c r="A4" s="39">
        <v>2</v>
      </c>
      <c r="B4" s="40" t="s">
        <v>221</v>
      </c>
      <c r="C4" s="96">
        <v>64547.64</v>
      </c>
    </row>
    <row r="6" spans="1:3" ht="14.4" thickBot="1"/>
    <row r="7" spans="1:3" ht="14.4" thickBot="1">
      <c r="A7" s="126" t="s">
        <v>201</v>
      </c>
      <c r="B7" s="127"/>
      <c r="C7" s="128"/>
    </row>
    <row r="8" spans="1:3" ht="14.4" thickBot="1">
      <c r="A8" s="12" t="s">
        <v>11</v>
      </c>
      <c r="B8" s="13" t="s">
        <v>2</v>
      </c>
      <c r="C8" s="94" t="s">
        <v>3</v>
      </c>
    </row>
    <row r="9" spans="1:3">
      <c r="A9" s="14">
        <v>1</v>
      </c>
      <c r="B9" s="15" t="s">
        <v>12</v>
      </c>
      <c r="C9" s="95">
        <v>24817</v>
      </c>
    </row>
    <row r="10" spans="1:3">
      <c r="A10" s="16">
        <v>2</v>
      </c>
      <c r="B10" s="79" t="s">
        <v>13</v>
      </c>
      <c r="C10" s="98">
        <v>3199</v>
      </c>
    </row>
    <row r="11" spans="1:3">
      <c r="A11" s="14">
        <v>3</v>
      </c>
      <c r="B11" s="43" t="s">
        <v>274</v>
      </c>
      <c r="C11" s="98">
        <v>32413</v>
      </c>
    </row>
    <row r="12" spans="1:3">
      <c r="A12" s="16">
        <v>4</v>
      </c>
      <c r="B12" s="79" t="s">
        <v>275</v>
      </c>
      <c r="C12" s="98">
        <v>49489</v>
      </c>
    </row>
    <row r="13" spans="1:3">
      <c r="B13" s="41"/>
      <c r="C13" s="99"/>
    </row>
    <row r="14" spans="1:3" ht="14.4" thickBot="1"/>
    <row r="15" spans="1:3" ht="14.4" thickBot="1">
      <c r="A15" s="126" t="s">
        <v>205</v>
      </c>
      <c r="B15" s="127"/>
      <c r="C15" s="128"/>
    </row>
    <row r="16" spans="1:3" ht="14.4" thickBot="1">
      <c r="A16" s="12" t="s">
        <v>11</v>
      </c>
      <c r="B16" s="13" t="s">
        <v>2</v>
      </c>
      <c r="C16" s="94" t="s">
        <v>3</v>
      </c>
    </row>
    <row r="17" spans="1:3">
      <c r="A17" s="14">
        <v>1</v>
      </c>
      <c r="B17" s="15" t="s">
        <v>12</v>
      </c>
      <c r="C17" s="95">
        <v>17500</v>
      </c>
    </row>
    <row r="18" spans="1:3">
      <c r="A18" s="16">
        <v>2</v>
      </c>
      <c r="B18" s="79" t="s">
        <v>13</v>
      </c>
      <c r="C18" s="98">
        <v>14981</v>
      </c>
    </row>
    <row r="19" spans="1:3">
      <c r="A19" s="14">
        <v>3</v>
      </c>
      <c r="B19" s="43" t="s">
        <v>274</v>
      </c>
      <c r="C19" s="98">
        <v>32413</v>
      </c>
    </row>
    <row r="20" spans="1:3">
      <c r="A20" s="16">
        <v>4</v>
      </c>
      <c r="B20" s="43" t="s">
        <v>275</v>
      </c>
      <c r="C20" s="98">
        <v>38693</v>
      </c>
    </row>
    <row r="22" spans="1:3" ht="14.4" thickBot="1"/>
    <row r="23" spans="1:3" ht="14.4" thickBot="1">
      <c r="A23" s="126" t="s">
        <v>220</v>
      </c>
      <c r="B23" s="127"/>
      <c r="C23" s="128"/>
    </row>
    <row r="24" spans="1:3" ht="14.4" thickBot="1">
      <c r="A24" s="12" t="s">
        <v>11</v>
      </c>
      <c r="B24" s="13" t="s">
        <v>2</v>
      </c>
      <c r="C24" s="94" t="s">
        <v>3</v>
      </c>
    </row>
    <row r="25" spans="1:3">
      <c r="A25" s="14">
        <v>1</v>
      </c>
      <c r="B25" s="15" t="s">
        <v>12</v>
      </c>
      <c r="C25" s="95">
        <v>0</v>
      </c>
    </row>
    <row r="26" spans="1:3">
      <c r="A26" s="16">
        <v>2</v>
      </c>
      <c r="B26" s="79" t="s">
        <v>13</v>
      </c>
      <c r="C26" s="98">
        <v>0</v>
      </c>
    </row>
    <row r="28" spans="1:3" ht="14.4" thickBot="1"/>
    <row r="29" spans="1:3" ht="14.4" thickBot="1">
      <c r="A29" s="126" t="s">
        <v>46</v>
      </c>
      <c r="B29" s="127"/>
      <c r="C29" s="128"/>
    </row>
    <row r="30" spans="1:3" ht="14.4" thickBot="1">
      <c r="A30" s="12" t="s">
        <v>11</v>
      </c>
      <c r="B30" s="13" t="s">
        <v>2</v>
      </c>
      <c r="C30" s="94" t="s">
        <v>3</v>
      </c>
    </row>
    <row r="31" spans="1:3">
      <c r="A31" s="14">
        <v>1</v>
      </c>
      <c r="B31" s="15" t="s">
        <v>12</v>
      </c>
      <c r="C31" s="95">
        <v>11338</v>
      </c>
    </row>
    <row r="32" spans="1:3">
      <c r="A32" s="39">
        <v>2</v>
      </c>
      <c r="B32" s="43" t="s">
        <v>13</v>
      </c>
      <c r="C32" s="98">
        <v>1469.28</v>
      </c>
    </row>
    <row r="33" spans="1:3" s="41" customFormat="1">
      <c r="A33" s="72"/>
      <c r="B33" s="72"/>
      <c r="C33" s="100"/>
    </row>
    <row r="34" spans="1:3" ht="14.4" thickBot="1">
      <c r="A34" s="41"/>
      <c r="B34" s="41"/>
      <c r="C34" s="99"/>
    </row>
    <row r="35" spans="1:3" ht="14.4" thickBot="1">
      <c r="A35" s="126" t="s">
        <v>207</v>
      </c>
      <c r="B35" s="127"/>
      <c r="C35" s="128"/>
    </row>
    <row r="36" spans="1:3" ht="14.4" thickBot="1">
      <c r="A36" s="12" t="s">
        <v>11</v>
      </c>
      <c r="B36" s="13" t="s">
        <v>2</v>
      </c>
      <c r="C36" s="94" t="s">
        <v>3</v>
      </c>
    </row>
    <row r="37" spans="1:3">
      <c r="A37" s="14">
        <v>1</v>
      </c>
      <c r="B37" s="15" t="s">
        <v>276</v>
      </c>
      <c r="C37" s="95">
        <v>10775</v>
      </c>
    </row>
    <row r="38" spans="1:3">
      <c r="A38" s="41"/>
      <c r="B38" s="41"/>
      <c r="C38" s="99"/>
    </row>
    <row r="39" spans="1:3">
      <c r="A39" s="41"/>
      <c r="B39" s="41"/>
      <c r="C39" s="99"/>
    </row>
    <row r="40" spans="1:3">
      <c r="A40" s="41"/>
      <c r="B40" s="41"/>
      <c r="C40" s="99"/>
    </row>
    <row r="41" spans="1:3">
      <c r="C41" s="97">
        <f>SUM(C3:C37)</f>
        <v>328160.91000000003</v>
      </c>
    </row>
    <row r="45" spans="1:3">
      <c r="A45" s="125" t="s">
        <v>14</v>
      </c>
      <c r="B45" s="125"/>
      <c r="C45" s="125"/>
    </row>
    <row r="46" spans="1:3">
      <c r="A46" s="17" t="s">
        <v>15</v>
      </c>
      <c r="B46" s="18" t="s">
        <v>16</v>
      </c>
      <c r="C46" s="101" t="s">
        <v>17</v>
      </c>
    </row>
    <row r="47" spans="1:3">
      <c r="A47" s="20">
        <v>1</v>
      </c>
      <c r="B47" s="20" t="s">
        <v>12</v>
      </c>
      <c r="C47" s="102">
        <v>155503.63</v>
      </c>
    </row>
    <row r="48" spans="1:3">
      <c r="A48" s="20">
        <v>2</v>
      </c>
      <c r="B48" s="44" t="s">
        <v>13</v>
      </c>
      <c r="C48" s="103">
        <v>172657.28</v>
      </c>
    </row>
  </sheetData>
  <mergeCells count="7">
    <mergeCell ref="A45:C45"/>
    <mergeCell ref="A1:C1"/>
    <mergeCell ref="A7:C7"/>
    <mergeCell ref="A15:C15"/>
    <mergeCell ref="A23:C23"/>
    <mergeCell ref="A29:C29"/>
    <mergeCell ref="A35:C35"/>
  </mergeCells>
  <pageMargins left="0.7" right="0.7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P22" sqref="P22"/>
    </sheetView>
  </sheetViews>
  <sheetFormatPr defaultRowHeight="14.4"/>
  <cols>
    <col min="1" max="1" width="3.09765625" customWidth="1"/>
    <col min="2" max="2" width="8.3984375" style="50" customWidth="1"/>
    <col min="3" max="3" width="12.5" customWidth="1"/>
    <col min="4" max="4" width="12.59765625" customWidth="1"/>
    <col min="5" max="5" width="12.8984375" customWidth="1"/>
    <col min="6" max="6" width="9.59765625" customWidth="1"/>
    <col min="7" max="7" width="6.19921875" customWidth="1"/>
    <col min="8" max="8" width="7.09765625" style="51" customWidth="1"/>
    <col min="9" max="9" width="18.5" customWidth="1"/>
    <col min="10" max="10" width="12" style="42" customWidth="1"/>
    <col min="11" max="11" width="10.19921875" customWidth="1"/>
    <col min="12" max="12" width="9.3984375" customWidth="1"/>
    <col min="13" max="13" width="9.8984375" style="51" customWidth="1"/>
    <col min="14" max="14" width="10.8984375" customWidth="1"/>
  </cols>
  <sheetData>
    <row r="1" spans="1:14" ht="52.8">
      <c r="A1" s="47" t="s">
        <v>54</v>
      </c>
      <c r="B1" s="48" t="s">
        <v>47</v>
      </c>
      <c r="C1" s="48" t="s">
        <v>55</v>
      </c>
      <c r="D1" s="48" t="s">
        <v>56</v>
      </c>
      <c r="E1" s="48" t="s">
        <v>48</v>
      </c>
      <c r="F1" s="48" t="s">
        <v>49</v>
      </c>
      <c r="G1" s="48" t="s">
        <v>50</v>
      </c>
      <c r="H1" s="48" t="s">
        <v>57</v>
      </c>
      <c r="I1" s="48" t="s">
        <v>51</v>
      </c>
      <c r="J1" s="49" t="s">
        <v>58</v>
      </c>
      <c r="K1" s="48" t="s">
        <v>59</v>
      </c>
      <c r="L1" s="48" t="s">
        <v>60</v>
      </c>
      <c r="M1" s="48" t="s">
        <v>61</v>
      </c>
      <c r="N1" s="48" t="s">
        <v>26</v>
      </c>
    </row>
    <row r="2" spans="1:14" s="77" customFormat="1" ht="26.4">
      <c r="A2" s="74">
        <v>1</v>
      </c>
      <c r="B2" s="74" t="s">
        <v>257</v>
      </c>
      <c r="C2" s="74" t="s">
        <v>258</v>
      </c>
      <c r="D2" s="74" t="s">
        <v>259</v>
      </c>
      <c r="E2" s="74" t="s">
        <v>22</v>
      </c>
      <c r="F2" s="74">
        <v>3168</v>
      </c>
      <c r="G2" s="74">
        <v>1</v>
      </c>
      <c r="H2" s="74">
        <v>2021</v>
      </c>
      <c r="I2" s="76" t="s">
        <v>260</v>
      </c>
      <c r="J2" s="73"/>
      <c r="K2" s="74" t="s">
        <v>267</v>
      </c>
      <c r="L2" s="74" t="s">
        <v>267</v>
      </c>
      <c r="M2" s="74"/>
      <c r="N2" s="74" t="s">
        <v>120</v>
      </c>
    </row>
    <row r="3" spans="1:14" s="41" customFormat="1" ht="26.4">
      <c r="A3" s="74">
        <v>2</v>
      </c>
      <c r="B3" s="74" t="s">
        <v>62</v>
      </c>
      <c r="C3" s="74" t="s">
        <v>63</v>
      </c>
      <c r="D3" s="74" t="s">
        <v>64</v>
      </c>
      <c r="E3" s="74" t="s">
        <v>25</v>
      </c>
      <c r="F3" s="74" t="s">
        <v>65</v>
      </c>
      <c r="G3" s="74">
        <v>5</v>
      </c>
      <c r="H3" s="74">
        <v>1997</v>
      </c>
      <c r="I3" s="76" t="s">
        <v>66</v>
      </c>
      <c r="J3" s="73"/>
      <c r="K3" s="74" t="s">
        <v>222</v>
      </c>
      <c r="L3" s="74" t="s">
        <v>222</v>
      </c>
      <c r="M3" s="74"/>
      <c r="N3" s="74" t="s">
        <v>67</v>
      </c>
    </row>
    <row r="4" spans="1:14" s="41" customFormat="1" ht="26.4">
      <c r="A4" s="74">
        <v>3</v>
      </c>
      <c r="B4" s="74" t="s">
        <v>68</v>
      </c>
      <c r="C4" s="74" t="s">
        <v>69</v>
      </c>
      <c r="D4" s="74" t="s">
        <v>70</v>
      </c>
      <c r="E4" s="74" t="s">
        <v>25</v>
      </c>
      <c r="F4" s="74" t="s">
        <v>71</v>
      </c>
      <c r="G4" s="74">
        <v>5</v>
      </c>
      <c r="H4" s="74">
        <v>1998</v>
      </c>
      <c r="I4" s="76" t="s">
        <v>72</v>
      </c>
      <c r="J4" s="73"/>
      <c r="K4" s="74" t="s">
        <v>223</v>
      </c>
      <c r="L4" s="74" t="s">
        <v>223</v>
      </c>
      <c r="M4" s="74"/>
      <c r="N4" s="74" t="s">
        <v>73</v>
      </c>
    </row>
    <row r="5" spans="1:14" s="41" customFormat="1" ht="39.6">
      <c r="A5" s="74">
        <v>4</v>
      </c>
      <c r="B5" s="74" t="s">
        <v>74</v>
      </c>
      <c r="C5" s="74" t="s">
        <v>69</v>
      </c>
      <c r="D5" s="74" t="s">
        <v>75</v>
      </c>
      <c r="E5" s="74" t="s">
        <v>25</v>
      </c>
      <c r="F5" s="74">
        <v>2120</v>
      </c>
      <c r="G5" s="74">
        <v>5</v>
      </c>
      <c r="H5" s="74">
        <v>1997</v>
      </c>
      <c r="I5" s="76" t="s">
        <v>76</v>
      </c>
      <c r="J5" s="73"/>
      <c r="K5" s="74" t="s">
        <v>224</v>
      </c>
      <c r="L5" s="74" t="s">
        <v>224</v>
      </c>
      <c r="M5" s="74"/>
      <c r="N5" s="74" t="s">
        <v>77</v>
      </c>
    </row>
    <row r="6" spans="1:14" s="41" customFormat="1" ht="26.4">
      <c r="A6" s="74">
        <v>5</v>
      </c>
      <c r="B6" s="74" t="s">
        <v>78</v>
      </c>
      <c r="C6" s="74" t="s">
        <v>79</v>
      </c>
      <c r="D6" s="74" t="s">
        <v>80</v>
      </c>
      <c r="E6" s="74" t="s">
        <v>25</v>
      </c>
      <c r="F6" s="74">
        <v>2120</v>
      </c>
      <c r="G6" s="74">
        <v>5</v>
      </c>
      <c r="H6" s="74">
        <v>1984</v>
      </c>
      <c r="I6" s="76" t="s">
        <v>81</v>
      </c>
      <c r="J6" s="73"/>
      <c r="K6" s="74" t="s">
        <v>225</v>
      </c>
      <c r="L6" s="74" t="s">
        <v>225</v>
      </c>
      <c r="M6" s="74"/>
      <c r="N6" s="74" t="s">
        <v>67</v>
      </c>
    </row>
    <row r="7" spans="1:14" s="41" customFormat="1" ht="52.8">
      <c r="A7" s="74">
        <v>6</v>
      </c>
      <c r="B7" s="74" t="s">
        <v>82</v>
      </c>
      <c r="C7" s="74" t="s">
        <v>83</v>
      </c>
      <c r="D7" s="74" t="s">
        <v>84</v>
      </c>
      <c r="E7" s="74" t="s">
        <v>25</v>
      </c>
      <c r="F7" s="74">
        <v>8424</v>
      </c>
      <c r="G7" s="74">
        <v>9</v>
      </c>
      <c r="H7" s="74">
        <v>1987</v>
      </c>
      <c r="I7" s="76" t="s">
        <v>85</v>
      </c>
      <c r="J7" s="73"/>
      <c r="K7" s="74" t="s">
        <v>226</v>
      </c>
      <c r="L7" s="74" t="s">
        <v>226</v>
      </c>
      <c r="M7" s="74"/>
      <c r="N7" s="74" t="s">
        <v>86</v>
      </c>
    </row>
    <row r="8" spans="1:14" s="41" customFormat="1" ht="26.4">
      <c r="A8" s="74">
        <v>7</v>
      </c>
      <c r="B8" s="74" t="s">
        <v>87</v>
      </c>
      <c r="C8" s="74" t="s">
        <v>88</v>
      </c>
      <c r="D8" s="74" t="s">
        <v>89</v>
      </c>
      <c r="E8" s="74" t="s">
        <v>20</v>
      </c>
      <c r="F8" s="74">
        <v>-500</v>
      </c>
      <c r="G8" s="74"/>
      <c r="H8" s="74">
        <v>2001</v>
      </c>
      <c r="I8" s="76" t="s">
        <v>90</v>
      </c>
      <c r="J8" s="73"/>
      <c r="K8" s="74" t="s">
        <v>227</v>
      </c>
      <c r="L8" s="74"/>
      <c r="M8" s="74"/>
      <c r="N8" s="74" t="s">
        <v>73</v>
      </c>
    </row>
    <row r="9" spans="1:14" s="41" customFormat="1" ht="26.4">
      <c r="A9" s="74">
        <v>8</v>
      </c>
      <c r="B9" s="74" t="s">
        <v>91</v>
      </c>
      <c r="C9" s="74" t="s">
        <v>92</v>
      </c>
      <c r="D9" s="74" t="s">
        <v>93</v>
      </c>
      <c r="E9" s="74" t="s">
        <v>94</v>
      </c>
      <c r="F9" s="74">
        <v>-452</v>
      </c>
      <c r="G9" s="74"/>
      <c r="H9" s="74">
        <v>2014</v>
      </c>
      <c r="I9" s="76" t="s">
        <v>95</v>
      </c>
      <c r="J9" s="73"/>
      <c r="K9" s="74" t="s">
        <v>228</v>
      </c>
      <c r="L9" s="74"/>
      <c r="M9" s="74"/>
      <c r="N9" s="74" t="s">
        <v>73</v>
      </c>
    </row>
    <row r="10" spans="1:14" s="41" customFormat="1" ht="39.6">
      <c r="A10" s="74">
        <v>9</v>
      </c>
      <c r="B10" s="74" t="s">
        <v>96</v>
      </c>
      <c r="C10" s="74" t="s">
        <v>97</v>
      </c>
      <c r="D10" s="74" t="s">
        <v>98</v>
      </c>
      <c r="E10" s="74" t="s">
        <v>21</v>
      </c>
      <c r="F10" s="74" t="s">
        <v>99</v>
      </c>
      <c r="G10" s="74">
        <v>6</v>
      </c>
      <c r="H10" s="74">
        <v>1977</v>
      </c>
      <c r="I10" s="76" t="s">
        <v>100</v>
      </c>
      <c r="J10" s="73"/>
      <c r="K10" s="74" t="s">
        <v>229</v>
      </c>
      <c r="L10" s="74" t="s">
        <v>229</v>
      </c>
      <c r="M10" s="74"/>
      <c r="N10" s="74" t="s">
        <v>101</v>
      </c>
    </row>
    <row r="11" spans="1:14" s="41" customFormat="1" ht="39.6">
      <c r="A11" s="74">
        <v>10</v>
      </c>
      <c r="B11" s="74" t="s">
        <v>102</v>
      </c>
      <c r="C11" s="74" t="s">
        <v>103</v>
      </c>
      <c r="D11" s="74">
        <v>700</v>
      </c>
      <c r="E11" s="74" t="s">
        <v>25</v>
      </c>
      <c r="F11" s="74" t="s">
        <v>104</v>
      </c>
      <c r="G11" s="74">
        <v>5</v>
      </c>
      <c r="H11" s="74">
        <v>1966</v>
      </c>
      <c r="I11" s="76" t="s">
        <v>105</v>
      </c>
      <c r="J11" s="73"/>
      <c r="K11" s="74" t="s">
        <v>230</v>
      </c>
      <c r="L11" s="74" t="s">
        <v>230</v>
      </c>
      <c r="M11" s="74"/>
      <c r="N11" s="74" t="s">
        <v>269</v>
      </c>
    </row>
    <row r="12" spans="1:14" s="41" customFormat="1" ht="52.8">
      <c r="A12" s="74">
        <v>11</v>
      </c>
      <c r="B12" s="74" t="s">
        <v>106</v>
      </c>
      <c r="C12" s="74" t="s">
        <v>107</v>
      </c>
      <c r="D12" s="74" t="s">
        <v>108</v>
      </c>
      <c r="E12" s="74" t="s">
        <v>25</v>
      </c>
      <c r="F12" s="74" t="s">
        <v>109</v>
      </c>
      <c r="G12" s="74">
        <v>5</v>
      </c>
      <c r="H12" s="74">
        <v>1993</v>
      </c>
      <c r="I12" s="76" t="s">
        <v>110</v>
      </c>
      <c r="J12" s="73"/>
      <c r="K12" s="74" t="s">
        <v>235</v>
      </c>
      <c r="L12" s="74" t="s">
        <v>235</v>
      </c>
      <c r="M12" s="74"/>
      <c r="N12" s="74" t="s">
        <v>111</v>
      </c>
    </row>
    <row r="13" spans="1:14" s="41" customFormat="1" ht="26.4">
      <c r="A13" s="74">
        <v>12</v>
      </c>
      <c r="B13" s="74" t="s">
        <v>112</v>
      </c>
      <c r="C13" s="74" t="s">
        <v>107</v>
      </c>
      <c r="D13" s="74" t="s">
        <v>113</v>
      </c>
      <c r="E13" s="74" t="s">
        <v>24</v>
      </c>
      <c r="F13" s="74" t="s">
        <v>114</v>
      </c>
      <c r="G13" s="74">
        <v>9</v>
      </c>
      <c r="H13" s="74">
        <v>2005</v>
      </c>
      <c r="I13" s="76" t="s">
        <v>115</v>
      </c>
      <c r="J13" s="73"/>
      <c r="K13" s="74" t="s">
        <v>231</v>
      </c>
      <c r="L13" s="74" t="s">
        <v>231</v>
      </c>
      <c r="M13" s="74"/>
      <c r="N13" s="74" t="s">
        <v>73</v>
      </c>
    </row>
    <row r="14" spans="1:14" s="41" customFormat="1" ht="26.4">
      <c r="A14" s="74">
        <v>13</v>
      </c>
      <c r="B14" s="74" t="s">
        <v>116</v>
      </c>
      <c r="C14" s="74" t="s">
        <v>117</v>
      </c>
      <c r="D14" s="74" t="s">
        <v>118</v>
      </c>
      <c r="E14" s="74" t="s">
        <v>25</v>
      </c>
      <c r="F14" s="74">
        <v>5480</v>
      </c>
      <c r="G14" s="74"/>
      <c r="H14" s="74">
        <v>1991</v>
      </c>
      <c r="I14" s="76" t="s">
        <v>119</v>
      </c>
      <c r="J14" s="73"/>
      <c r="K14" s="74" t="s">
        <v>232</v>
      </c>
      <c r="L14" s="74" t="s">
        <v>232</v>
      </c>
      <c r="M14" s="74"/>
      <c r="N14" s="74" t="s">
        <v>120</v>
      </c>
    </row>
    <row r="15" spans="1:14" s="41" customFormat="1" ht="26.4">
      <c r="A15" s="74">
        <v>14</v>
      </c>
      <c r="B15" s="74" t="s">
        <v>121</v>
      </c>
      <c r="C15" s="74" t="s">
        <v>122</v>
      </c>
      <c r="D15" s="74" t="s">
        <v>123</v>
      </c>
      <c r="E15" s="74" t="s">
        <v>25</v>
      </c>
      <c r="F15" s="74">
        <v>6228</v>
      </c>
      <c r="G15" s="74">
        <v>6</v>
      </c>
      <c r="H15" s="74">
        <v>2017</v>
      </c>
      <c r="I15" s="76" t="s">
        <v>124</v>
      </c>
      <c r="J15" s="73"/>
      <c r="K15" s="74" t="s">
        <v>233</v>
      </c>
      <c r="L15" s="74" t="s">
        <v>233</v>
      </c>
      <c r="M15" s="74" t="s">
        <v>125</v>
      </c>
      <c r="N15" s="74" t="s">
        <v>126</v>
      </c>
    </row>
    <row r="16" spans="1:14" s="41" customFormat="1" ht="26.4">
      <c r="A16" s="74">
        <v>15</v>
      </c>
      <c r="B16" s="74" t="s">
        <v>261</v>
      </c>
      <c r="C16" s="74" t="s">
        <v>262</v>
      </c>
      <c r="D16" s="74" t="s">
        <v>263</v>
      </c>
      <c r="E16" s="74" t="s">
        <v>24</v>
      </c>
      <c r="F16" s="74">
        <v>1995</v>
      </c>
      <c r="G16" s="74">
        <v>9</v>
      </c>
      <c r="H16" s="74">
        <v>2021</v>
      </c>
      <c r="I16" s="76" t="s">
        <v>264</v>
      </c>
      <c r="J16" s="73"/>
      <c r="K16" s="74" t="s">
        <v>265</v>
      </c>
      <c r="L16" s="74" t="s">
        <v>265</v>
      </c>
      <c r="M16" s="74" t="s">
        <v>265</v>
      </c>
      <c r="N16" s="74" t="s">
        <v>120</v>
      </c>
    </row>
    <row r="17" spans="1:14" s="41" customFormat="1" ht="26.4">
      <c r="A17" s="74">
        <v>16</v>
      </c>
      <c r="B17" s="74" t="s">
        <v>127</v>
      </c>
      <c r="C17" s="74" t="s">
        <v>128</v>
      </c>
      <c r="D17" s="74" t="s">
        <v>129</v>
      </c>
      <c r="E17" s="74" t="s">
        <v>23</v>
      </c>
      <c r="F17" s="74">
        <v>4580</v>
      </c>
      <c r="G17" s="74">
        <v>44</v>
      </c>
      <c r="H17" s="74">
        <v>2005</v>
      </c>
      <c r="I17" s="76" t="s">
        <v>130</v>
      </c>
      <c r="J17" s="73"/>
      <c r="K17" s="74" t="s">
        <v>266</v>
      </c>
      <c r="L17" s="74" t="s">
        <v>266</v>
      </c>
      <c r="M17" s="74"/>
      <c r="N17" s="74" t="s">
        <v>131</v>
      </c>
    </row>
    <row r="18" spans="1:14" s="77" customFormat="1" ht="29.4" customHeight="1">
      <c r="A18" s="74">
        <v>17</v>
      </c>
      <c r="B18" s="74" t="s">
        <v>236</v>
      </c>
      <c r="C18" s="74" t="s">
        <v>128</v>
      </c>
      <c r="D18" s="74">
        <v>4</v>
      </c>
      <c r="E18" s="74" t="s">
        <v>25</v>
      </c>
      <c r="F18" s="74">
        <v>11100</v>
      </c>
      <c r="G18" s="74">
        <v>4</v>
      </c>
      <c r="H18" s="74">
        <v>1991</v>
      </c>
      <c r="I18" s="76" t="s">
        <v>237</v>
      </c>
      <c r="J18" s="73"/>
      <c r="K18" s="74" t="s">
        <v>238</v>
      </c>
      <c r="L18" s="74" t="s">
        <v>238</v>
      </c>
      <c r="M18" s="74"/>
      <c r="N18" s="74" t="s">
        <v>120</v>
      </c>
    </row>
    <row r="19" spans="1:14" s="41" customFormat="1" ht="27" customHeight="1">
      <c r="A19" s="74">
        <v>18</v>
      </c>
      <c r="B19" s="74" t="s">
        <v>239</v>
      </c>
      <c r="C19" s="74" t="s">
        <v>240</v>
      </c>
      <c r="D19" s="74">
        <v>3314</v>
      </c>
      <c r="E19" s="74" t="s">
        <v>25</v>
      </c>
      <c r="F19" s="74">
        <v>1949</v>
      </c>
      <c r="G19" s="74"/>
      <c r="H19" s="74">
        <v>1987</v>
      </c>
      <c r="I19" s="76" t="s">
        <v>241</v>
      </c>
      <c r="J19" s="73"/>
      <c r="K19" s="74" t="s">
        <v>242</v>
      </c>
      <c r="L19" s="74" t="s">
        <v>242</v>
      </c>
      <c r="M19" s="74"/>
      <c r="N19" s="74" t="s">
        <v>167</v>
      </c>
    </row>
    <row r="20" spans="1:14" s="41" customFormat="1" ht="26.4">
      <c r="A20" s="74">
        <v>19</v>
      </c>
      <c r="B20" s="74" t="s">
        <v>163</v>
      </c>
      <c r="C20" s="74" t="s">
        <v>164</v>
      </c>
      <c r="D20" s="74" t="s">
        <v>165</v>
      </c>
      <c r="E20" s="74" t="s">
        <v>150</v>
      </c>
      <c r="F20" s="74" t="s">
        <v>52</v>
      </c>
      <c r="G20" s="74"/>
      <c r="H20" s="74">
        <v>2009</v>
      </c>
      <c r="I20" s="76" t="s">
        <v>166</v>
      </c>
      <c r="J20" s="73"/>
      <c r="K20" s="74" t="s">
        <v>234</v>
      </c>
      <c r="L20" s="74"/>
      <c r="M20" s="74"/>
      <c r="N20" s="74" t="s">
        <v>167</v>
      </c>
    </row>
    <row r="21" spans="1:14" s="41" customFormat="1" ht="26.4">
      <c r="A21" s="74">
        <v>20</v>
      </c>
      <c r="B21" s="74" t="s">
        <v>132</v>
      </c>
      <c r="C21" s="74" t="s">
        <v>133</v>
      </c>
      <c r="D21" s="74" t="s">
        <v>134</v>
      </c>
      <c r="E21" s="74" t="s">
        <v>135</v>
      </c>
      <c r="F21" s="74">
        <v>4116</v>
      </c>
      <c r="G21" s="74">
        <v>2</v>
      </c>
      <c r="H21" s="74">
        <v>2004</v>
      </c>
      <c r="I21" s="76" t="s">
        <v>136</v>
      </c>
      <c r="J21" s="73"/>
      <c r="K21" s="74" t="s">
        <v>243</v>
      </c>
      <c r="L21" s="74" t="s">
        <v>243</v>
      </c>
      <c r="M21" s="74"/>
      <c r="N21" s="74" t="s">
        <v>281</v>
      </c>
    </row>
    <row r="22" spans="1:14" s="41" customFormat="1" ht="26.4">
      <c r="A22" s="74">
        <v>21</v>
      </c>
      <c r="B22" s="74" t="s">
        <v>245</v>
      </c>
      <c r="C22" s="74" t="s">
        <v>137</v>
      </c>
      <c r="D22" s="74" t="s">
        <v>138</v>
      </c>
      <c r="E22" s="74" t="s">
        <v>22</v>
      </c>
      <c r="F22" s="74">
        <v>4750</v>
      </c>
      <c r="G22" s="74">
        <v>1</v>
      </c>
      <c r="H22" s="74">
        <v>2000</v>
      </c>
      <c r="I22" s="76" t="s">
        <v>139</v>
      </c>
      <c r="J22" s="73"/>
      <c r="K22" s="74" t="s">
        <v>246</v>
      </c>
      <c r="L22" s="74" t="s">
        <v>246</v>
      </c>
      <c r="M22" s="74"/>
      <c r="N22" s="74" t="s">
        <v>281</v>
      </c>
    </row>
    <row r="23" spans="1:14" s="41" customFormat="1" ht="26.4">
      <c r="A23" s="74">
        <v>22</v>
      </c>
      <c r="B23" s="74" t="s">
        <v>140</v>
      </c>
      <c r="C23" s="74" t="s">
        <v>141</v>
      </c>
      <c r="D23" s="74" t="s">
        <v>142</v>
      </c>
      <c r="E23" s="74" t="s">
        <v>22</v>
      </c>
      <c r="F23" s="74">
        <v>4525</v>
      </c>
      <c r="G23" s="74">
        <v>1</v>
      </c>
      <c r="H23" s="74">
        <v>2012</v>
      </c>
      <c r="I23" s="76" t="s">
        <v>268</v>
      </c>
      <c r="J23" s="73"/>
      <c r="K23" s="74" t="s">
        <v>247</v>
      </c>
      <c r="L23" s="74" t="s">
        <v>247</v>
      </c>
      <c r="M23" s="74"/>
      <c r="N23" s="74" t="s">
        <v>281</v>
      </c>
    </row>
    <row r="24" spans="1:14" s="41" customFormat="1" ht="26.4">
      <c r="A24" s="74">
        <v>23</v>
      </c>
      <c r="B24" s="74" t="s">
        <v>143</v>
      </c>
      <c r="C24" s="74" t="s">
        <v>144</v>
      </c>
      <c r="D24" s="74"/>
      <c r="E24" s="74" t="s">
        <v>145</v>
      </c>
      <c r="F24" s="74">
        <v>4500</v>
      </c>
      <c r="G24" s="74">
        <v>1</v>
      </c>
      <c r="H24" s="74">
        <v>2004</v>
      </c>
      <c r="I24" s="76" t="s">
        <v>146</v>
      </c>
      <c r="J24" s="73"/>
      <c r="K24" s="74" t="s">
        <v>223</v>
      </c>
      <c r="L24" s="74" t="s">
        <v>223</v>
      </c>
      <c r="M24" s="74"/>
      <c r="N24" s="74" t="s">
        <v>281</v>
      </c>
    </row>
    <row r="25" spans="1:14" s="41" customFormat="1" ht="26.4">
      <c r="A25" s="74">
        <v>24</v>
      </c>
      <c r="B25" s="74" t="s">
        <v>147</v>
      </c>
      <c r="C25" s="74" t="s">
        <v>148</v>
      </c>
      <c r="D25" s="74" t="s">
        <v>149</v>
      </c>
      <c r="E25" s="74" t="s">
        <v>150</v>
      </c>
      <c r="F25" s="74" t="s">
        <v>151</v>
      </c>
      <c r="G25" s="74"/>
      <c r="H25" s="74">
        <v>1984</v>
      </c>
      <c r="I25" s="76" t="s">
        <v>152</v>
      </c>
      <c r="J25" s="73"/>
      <c r="K25" s="74" t="s">
        <v>248</v>
      </c>
      <c r="L25" s="74"/>
      <c r="M25" s="74"/>
      <c r="N25" s="74" t="s">
        <v>281</v>
      </c>
    </row>
    <row r="26" spans="1:14" s="41" customFormat="1" ht="26.4">
      <c r="A26" s="74">
        <v>25</v>
      </c>
      <c r="B26" s="74" t="s">
        <v>153</v>
      </c>
      <c r="C26" s="74" t="s">
        <v>154</v>
      </c>
      <c r="D26" s="74" t="s">
        <v>155</v>
      </c>
      <c r="E26" s="74" t="s">
        <v>156</v>
      </c>
      <c r="F26" s="74">
        <v>2417</v>
      </c>
      <c r="G26" s="74">
        <v>3</v>
      </c>
      <c r="H26" s="74">
        <v>2002</v>
      </c>
      <c r="I26" s="76" t="s">
        <v>157</v>
      </c>
      <c r="J26" s="73"/>
      <c r="K26" s="74" t="s">
        <v>244</v>
      </c>
      <c r="L26" s="74" t="s">
        <v>244</v>
      </c>
      <c r="M26" s="74"/>
      <c r="N26" s="74" t="s">
        <v>281</v>
      </c>
    </row>
    <row r="27" spans="1:14" s="41" customFormat="1" ht="26.4">
      <c r="A27" s="74">
        <v>26</v>
      </c>
      <c r="B27" s="74" t="s">
        <v>250</v>
      </c>
      <c r="C27" s="74" t="s">
        <v>251</v>
      </c>
      <c r="D27" s="74" t="s">
        <v>252</v>
      </c>
      <c r="E27" s="74" t="s">
        <v>22</v>
      </c>
      <c r="F27" s="74">
        <v>3120</v>
      </c>
      <c r="G27" s="74"/>
      <c r="H27" s="74">
        <v>1980</v>
      </c>
      <c r="I27" s="76" t="s">
        <v>253</v>
      </c>
      <c r="J27" s="73"/>
      <c r="K27" s="74" t="s">
        <v>254</v>
      </c>
      <c r="L27" s="74" t="s">
        <v>254</v>
      </c>
      <c r="M27" s="74"/>
      <c r="N27" s="74" t="s">
        <v>281</v>
      </c>
    </row>
    <row r="28" spans="1:14" s="41" customFormat="1" ht="26.4">
      <c r="A28" s="74">
        <v>27</v>
      </c>
      <c r="B28" s="74" t="s">
        <v>255</v>
      </c>
      <c r="C28" s="75"/>
      <c r="D28" s="75"/>
      <c r="E28" s="74" t="s">
        <v>150</v>
      </c>
      <c r="F28" s="74"/>
      <c r="G28" s="74"/>
      <c r="H28" s="74">
        <v>1997</v>
      </c>
      <c r="I28" s="76" t="s">
        <v>256</v>
      </c>
      <c r="J28" s="73"/>
      <c r="K28" s="74" t="s">
        <v>254</v>
      </c>
      <c r="L28" s="74"/>
      <c r="M28" s="74"/>
      <c r="N28" s="74" t="s">
        <v>281</v>
      </c>
    </row>
    <row r="29" spans="1:14" s="41" customFormat="1" ht="26.4">
      <c r="A29" s="74">
        <v>28</v>
      </c>
      <c r="B29" s="74" t="s">
        <v>158</v>
      </c>
      <c r="C29" s="74" t="s">
        <v>159</v>
      </c>
      <c r="D29" s="74" t="s">
        <v>160</v>
      </c>
      <c r="E29" s="74" t="s">
        <v>150</v>
      </c>
      <c r="F29" s="74" t="s">
        <v>161</v>
      </c>
      <c r="G29" s="74"/>
      <c r="H29" s="74">
        <v>2007</v>
      </c>
      <c r="I29" s="76" t="s">
        <v>162</v>
      </c>
      <c r="J29" s="73"/>
      <c r="K29" s="74" t="s">
        <v>249</v>
      </c>
      <c r="L29" s="74"/>
      <c r="M29" s="74"/>
      <c r="N29" s="74" t="s">
        <v>281</v>
      </c>
    </row>
    <row r="30" spans="1:14">
      <c r="B30" s="78"/>
    </row>
    <row r="31" spans="1:14">
      <c r="B31" s="7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F12"/>
  <sheetViews>
    <sheetView topLeftCell="A7" workbookViewId="0">
      <selection activeCell="D16" sqref="D16"/>
    </sheetView>
  </sheetViews>
  <sheetFormatPr defaultRowHeight="13.8"/>
  <cols>
    <col min="4" max="4" width="31.796875" customWidth="1"/>
    <col min="5" max="5" width="42.3984375" customWidth="1"/>
    <col min="6" max="6" width="40.59765625" customWidth="1"/>
  </cols>
  <sheetData>
    <row r="2" spans="3:6" ht="15">
      <c r="C2" s="129" t="s">
        <v>53</v>
      </c>
      <c r="D2" s="130"/>
      <c r="E2" s="130"/>
      <c r="F2" s="130"/>
    </row>
    <row r="3" spans="3:6" ht="15">
      <c r="C3" s="46"/>
    </row>
    <row r="5" spans="3:6" ht="14.4" thickBot="1"/>
    <row r="6" spans="3:6" ht="14.4" thickTop="1">
      <c r="C6" s="52" t="s">
        <v>11</v>
      </c>
      <c r="D6" s="53" t="s">
        <v>26</v>
      </c>
      <c r="E6" s="53" t="s">
        <v>27</v>
      </c>
      <c r="F6" s="53" t="s">
        <v>28</v>
      </c>
    </row>
    <row r="7" spans="3:6" ht="41.4">
      <c r="C7" s="54">
        <v>1</v>
      </c>
      <c r="D7" s="55" t="s">
        <v>73</v>
      </c>
      <c r="E7" s="56" t="s">
        <v>168</v>
      </c>
      <c r="F7" s="6" t="s">
        <v>169</v>
      </c>
    </row>
    <row r="8" spans="3:6" ht="69">
      <c r="C8" s="54">
        <v>2</v>
      </c>
      <c r="D8" s="58" t="s">
        <v>170</v>
      </c>
      <c r="E8" s="56" t="s">
        <v>171</v>
      </c>
      <c r="F8" s="56" t="s">
        <v>172</v>
      </c>
    </row>
    <row r="9" spans="3:6" ht="55.2">
      <c r="C9" s="57">
        <v>3</v>
      </c>
      <c r="D9" s="58" t="s">
        <v>173</v>
      </c>
      <c r="E9" s="56" t="s">
        <v>174</v>
      </c>
      <c r="F9" s="56" t="s">
        <v>175</v>
      </c>
    </row>
    <row r="10" spans="3:6" ht="15">
      <c r="C10" s="57">
        <v>4</v>
      </c>
      <c r="D10" s="55" t="s">
        <v>176</v>
      </c>
      <c r="E10" s="6" t="s">
        <v>177</v>
      </c>
      <c r="F10" s="6" t="s">
        <v>178</v>
      </c>
    </row>
    <row r="11" spans="3:6" ht="27.6">
      <c r="C11" s="54">
        <v>5</v>
      </c>
      <c r="D11" s="55" t="s">
        <v>179</v>
      </c>
      <c r="E11" s="56" t="s">
        <v>180</v>
      </c>
      <c r="F11" s="56" t="s">
        <v>181</v>
      </c>
    </row>
    <row r="12" spans="3:6" ht="27.6">
      <c r="C12" s="54">
        <v>6</v>
      </c>
      <c r="D12" s="55" t="s">
        <v>182</v>
      </c>
      <c r="E12" s="56" t="s">
        <v>183</v>
      </c>
      <c r="F12" s="56" t="s">
        <v>184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W12"/>
  <sheetViews>
    <sheetView tabSelected="1" topLeftCell="E1" workbookViewId="0">
      <selection activeCell="U16" sqref="U16"/>
    </sheetView>
  </sheetViews>
  <sheetFormatPr defaultRowHeight="13.8"/>
  <cols>
    <col min="2" max="2" width="15.69921875" customWidth="1"/>
    <col min="3" max="3" width="10.19921875" customWidth="1"/>
    <col min="9" max="9" width="11.09765625" customWidth="1"/>
    <col min="12" max="12" width="10.3984375" customWidth="1"/>
    <col min="15" max="15" width="10.59765625" customWidth="1"/>
    <col min="18" max="18" width="10.19921875" customWidth="1"/>
    <col min="20" max="20" width="11.09765625" customWidth="1"/>
    <col min="21" max="21" width="10.09765625" customWidth="1"/>
    <col min="23" max="23" width="9.5" bestFit="1" customWidth="1"/>
  </cols>
  <sheetData>
    <row r="3" spans="2:23" ht="14.4" thickBot="1"/>
    <row r="4" spans="2:23" ht="56.4" thickTop="1" thickBot="1">
      <c r="B4" s="24" t="s">
        <v>29</v>
      </c>
      <c r="C4" s="25" t="s">
        <v>30</v>
      </c>
      <c r="D4" s="26" t="s">
        <v>31</v>
      </c>
      <c r="E4" s="26" t="s">
        <v>32</v>
      </c>
      <c r="F4" s="25" t="s">
        <v>33</v>
      </c>
      <c r="G4" s="26" t="s">
        <v>31</v>
      </c>
      <c r="H4" s="26" t="s">
        <v>32</v>
      </c>
      <c r="I4" s="25" t="s">
        <v>34</v>
      </c>
      <c r="J4" s="26" t="s">
        <v>31</v>
      </c>
      <c r="K4" s="26" t="s">
        <v>32</v>
      </c>
      <c r="L4" s="25" t="s">
        <v>35</v>
      </c>
      <c r="M4" s="27" t="s">
        <v>36</v>
      </c>
      <c r="N4" s="26" t="s">
        <v>32</v>
      </c>
      <c r="O4" s="25" t="s">
        <v>37</v>
      </c>
      <c r="P4" s="27" t="s">
        <v>36</v>
      </c>
      <c r="Q4" s="26" t="s">
        <v>32</v>
      </c>
      <c r="R4" s="25" t="s">
        <v>38</v>
      </c>
      <c r="S4" s="27" t="s">
        <v>36</v>
      </c>
      <c r="T4" s="25" t="s">
        <v>32</v>
      </c>
      <c r="U4" s="25" t="s">
        <v>279</v>
      </c>
      <c r="V4" s="27" t="s">
        <v>36</v>
      </c>
      <c r="W4" s="25" t="s">
        <v>32</v>
      </c>
    </row>
    <row r="5" spans="2:23" ht="28.8" thickTop="1" thickBot="1">
      <c r="B5" s="28" t="s">
        <v>39</v>
      </c>
      <c r="C5" s="29">
        <v>0</v>
      </c>
      <c r="D5" s="30" t="s">
        <v>270</v>
      </c>
      <c r="E5" s="31" t="s">
        <v>270</v>
      </c>
      <c r="F5" s="32">
        <v>0</v>
      </c>
      <c r="G5" s="33" t="s">
        <v>270</v>
      </c>
      <c r="H5" s="33" t="s">
        <v>270</v>
      </c>
      <c r="I5" s="34">
        <v>4507.87</v>
      </c>
      <c r="J5" s="33" t="s">
        <v>271</v>
      </c>
      <c r="K5" s="33" t="s">
        <v>270</v>
      </c>
      <c r="L5" s="34">
        <v>0</v>
      </c>
      <c r="M5" s="33" t="s">
        <v>270</v>
      </c>
      <c r="N5" s="33" t="s">
        <v>270</v>
      </c>
      <c r="O5" s="34">
        <v>3460</v>
      </c>
      <c r="P5" s="33" t="s">
        <v>272</v>
      </c>
      <c r="Q5" s="33" t="s">
        <v>270</v>
      </c>
      <c r="R5" s="34">
        <v>0</v>
      </c>
      <c r="S5" s="33" t="s">
        <v>270</v>
      </c>
      <c r="T5" s="35">
        <v>0</v>
      </c>
      <c r="U5" s="34">
        <v>0</v>
      </c>
      <c r="V5" s="33" t="s">
        <v>271</v>
      </c>
      <c r="W5" s="35">
        <v>3483.2</v>
      </c>
    </row>
    <row r="6" spans="2:23" ht="28.8" thickTop="1" thickBot="1">
      <c r="B6" s="28" t="s">
        <v>40</v>
      </c>
      <c r="C6" s="29">
        <v>0</v>
      </c>
      <c r="D6" s="30" t="s">
        <v>270</v>
      </c>
      <c r="E6" s="31" t="s">
        <v>270</v>
      </c>
      <c r="F6" s="32">
        <v>0</v>
      </c>
      <c r="G6" s="33" t="s">
        <v>270</v>
      </c>
      <c r="H6" s="33" t="s">
        <v>270</v>
      </c>
      <c r="I6" s="34">
        <v>0</v>
      </c>
      <c r="J6" s="33" t="s">
        <v>270</v>
      </c>
      <c r="K6" s="33" t="s">
        <v>270</v>
      </c>
      <c r="L6" s="34">
        <v>0</v>
      </c>
      <c r="M6" s="33" t="s">
        <v>270</v>
      </c>
      <c r="N6" s="33" t="s">
        <v>270</v>
      </c>
      <c r="O6" s="34">
        <v>0</v>
      </c>
      <c r="P6" s="33" t="s">
        <v>270</v>
      </c>
      <c r="Q6" s="33" t="s">
        <v>270</v>
      </c>
      <c r="R6" s="34">
        <v>0</v>
      </c>
      <c r="S6" s="33" t="s">
        <v>270</v>
      </c>
      <c r="T6" s="35">
        <v>0</v>
      </c>
      <c r="U6" s="34">
        <v>0</v>
      </c>
      <c r="V6" s="33" t="s">
        <v>270</v>
      </c>
      <c r="W6" s="35">
        <v>0</v>
      </c>
    </row>
    <row r="7" spans="2:23" ht="28.8" thickTop="1" thickBot="1">
      <c r="B7" s="28" t="s">
        <v>41</v>
      </c>
      <c r="C7" s="29">
        <v>0</v>
      </c>
      <c r="D7" s="30" t="s">
        <v>270</v>
      </c>
      <c r="E7" s="31" t="s">
        <v>270</v>
      </c>
      <c r="F7" s="32">
        <v>0</v>
      </c>
      <c r="G7" s="33" t="s">
        <v>270</v>
      </c>
      <c r="H7" s="33" t="s">
        <v>270</v>
      </c>
      <c r="I7" s="34">
        <v>0</v>
      </c>
      <c r="J7" s="33" t="s">
        <v>270</v>
      </c>
      <c r="K7" s="33" t="s">
        <v>270</v>
      </c>
      <c r="L7" s="34">
        <v>794.05</v>
      </c>
      <c r="M7" s="33" t="s">
        <v>271</v>
      </c>
      <c r="N7" s="33" t="s">
        <v>270</v>
      </c>
      <c r="O7" s="34">
        <v>0</v>
      </c>
      <c r="P7" s="33" t="s">
        <v>270</v>
      </c>
      <c r="Q7" s="33" t="s">
        <v>270</v>
      </c>
      <c r="R7" s="34">
        <v>0</v>
      </c>
      <c r="S7" s="33" t="s">
        <v>270</v>
      </c>
      <c r="T7" s="35">
        <v>0</v>
      </c>
      <c r="U7" s="34">
        <v>0</v>
      </c>
      <c r="V7" s="33" t="s">
        <v>270</v>
      </c>
      <c r="W7" s="35">
        <v>0</v>
      </c>
    </row>
    <row r="8" spans="2:23" ht="15" thickTop="1" thickBot="1">
      <c r="B8" s="28" t="s">
        <v>42</v>
      </c>
      <c r="C8" s="29">
        <v>0</v>
      </c>
      <c r="D8" s="30" t="s">
        <v>270</v>
      </c>
      <c r="E8" s="31" t="s">
        <v>270</v>
      </c>
      <c r="F8" s="32">
        <v>0</v>
      </c>
      <c r="G8" s="33" t="s">
        <v>270</v>
      </c>
      <c r="H8" s="33" t="s">
        <v>270</v>
      </c>
      <c r="I8" s="34">
        <v>9642.84</v>
      </c>
      <c r="J8" s="33" t="s">
        <v>271</v>
      </c>
      <c r="K8" s="33" t="s">
        <v>270</v>
      </c>
      <c r="L8" s="34">
        <v>0</v>
      </c>
      <c r="M8" s="33" t="s">
        <v>270</v>
      </c>
      <c r="N8" s="33" t="s">
        <v>270</v>
      </c>
      <c r="O8" s="34">
        <v>0</v>
      </c>
      <c r="P8" s="33" t="s">
        <v>270</v>
      </c>
      <c r="Q8" s="33" t="s">
        <v>270</v>
      </c>
      <c r="R8" s="34">
        <v>0</v>
      </c>
      <c r="S8" s="33" t="s">
        <v>270</v>
      </c>
      <c r="T8" s="35">
        <v>0</v>
      </c>
      <c r="U8" s="34">
        <v>0</v>
      </c>
      <c r="V8" s="33" t="s">
        <v>270</v>
      </c>
      <c r="W8" s="35">
        <v>0</v>
      </c>
    </row>
    <row r="9" spans="2:23" ht="15" thickTop="1" thickBot="1">
      <c r="B9" s="28" t="s">
        <v>43</v>
      </c>
      <c r="C9" s="29">
        <v>0</v>
      </c>
      <c r="D9" s="30" t="s">
        <v>270</v>
      </c>
      <c r="E9" s="31" t="s">
        <v>270</v>
      </c>
      <c r="F9" s="32">
        <v>0</v>
      </c>
      <c r="G9" s="36" t="s">
        <v>270</v>
      </c>
      <c r="H9" s="36" t="s">
        <v>270</v>
      </c>
      <c r="I9" s="32">
        <v>0</v>
      </c>
      <c r="J9" s="36" t="s">
        <v>270</v>
      </c>
      <c r="K9" s="36" t="s">
        <v>270</v>
      </c>
      <c r="L9" s="32">
        <v>0</v>
      </c>
      <c r="M9" s="36" t="s">
        <v>270</v>
      </c>
      <c r="N9" s="36" t="s">
        <v>270</v>
      </c>
      <c r="O9" s="32">
        <v>0</v>
      </c>
      <c r="P9" s="36" t="s">
        <v>270</v>
      </c>
      <c r="Q9" s="36" t="s">
        <v>270</v>
      </c>
      <c r="R9" s="32">
        <v>0</v>
      </c>
      <c r="S9" s="36" t="s">
        <v>270</v>
      </c>
      <c r="T9" s="37">
        <v>0</v>
      </c>
      <c r="U9" s="32">
        <v>0</v>
      </c>
      <c r="V9" s="36" t="s">
        <v>270</v>
      </c>
      <c r="W9" s="37">
        <v>0</v>
      </c>
    </row>
    <row r="10" spans="2:23" ht="28.8" thickTop="1" thickBot="1">
      <c r="B10" s="28" t="s">
        <v>44</v>
      </c>
      <c r="C10" s="29">
        <v>0</v>
      </c>
      <c r="D10" s="30" t="s">
        <v>270</v>
      </c>
      <c r="E10" s="31" t="s">
        <v>270</v>
      </c>
      <c r="F10" s="32">
        <v>0</v>
      </c>
      <c r="G10" s="36" t="s">
        <v>270</v>
      </c>
      <c r="H10" s="36" t="s">
        <v>270</v>
      </c>
      <c r="I10" s="32">
        <v>0</v>
      </c>
      <c r="J10" s="36" t="s">
        <v>270</v>
      </c>
      <c r="K10" s="36" t="s">
        <v>270</v>
      </c>
      <c r="L10" s="32">
        <v>0</v>
      </c>
      <c r="M10" s="36" t="s">
        <v>270</v>
      </c>
      <c r="N10" s="36" t="s">
        <v>270</v>
      </c>
      <c r="O10" s="32">
        <v>0</v>
      </c>
      <c r="P10" s="36" t="s">
        <v>270</v>
      </c>
      <c r="Q10" s="36" t="s">
        <v>270</v>
      </c>
      <c r="R10" s="32">
        <v>0</v>
      </c>
      <c r="S10" s="36" t="s">
        <v>270</v>
      </c>
      <c r="T10" s="37">
        <v>0</v>
      </c>
      <c r="U10" s="32">
        <v>0</v>
      </c>
      <c r="V10" s="36" t="s">
        <v>270</v>
      </c>
      <c r="W10" s="37">
        <v>0</v>
      </c>
    </row>
    <row r="11" spans="2:23" ht="15" thickTop="1" thickBot="1">
      <c r="B11" s="45" t="s">
        <v>45</v>
      </c>
      <c r="C11" s="29">
        <v>0</v>
      </c>
      <c r="D11" s="30" t="s">
        <v>270</v>
      </c>
      <c r="E11" s="31" t="s">
        <v>270</v>
      </c>
      <c r="F11" s="32">
        <v>0</v>
      </c>
      <c r="G11" s="36" t="s">
        <v>270</v>
      </c>
      <c r="H11" s="36" t="s">
        <v>270</v>
      </c>
      <c r="I11" s="32">
        <v>0</v>
      </c>
      <c r="J11" s="36" t="s">
        <v>270</v>
      </c>
      <c r="K11" s="36" t="s">
        <v>270</v>
      </c>
      <c r="L11" s="32">
        <v>0</v>
      </c>
      <c r="M11" s="36" t="s">
        <v>270</v>
      </c>
      <c r="N11" s="36" t="s">
        <v>270</v>
      </c>
      <c r="O11" s="32">
        <v>0</v>
      </c>
      <c r="P11" s="36" t="s">
        <v>270</v>
      </c>
      <c r="Q11" s="36" t="s">
        <v>270</v>
      </c>
      <c r="R11" s="32">
        <v>0</v>
      </c>
      <c r="S11" s="36" t="s">
        <v>270</v>
      </c>
      <c r="T11" s="37">
        <v>0</v>
      </c>
      <c r="U11" s="32">
        <v>0</v>
      </c>
      <c r="V11" s="36" t="s">
        <v>272</v>
      </c>
      <c r="W11" s="37">
        <v>1100</v>
      </c>
    </row>
    <row r="12" spans="2:23" ht="14.4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1 mienie</vt:lpstr>
      <vt:lpstr>Zakładka 2 elektronika</vt:lpstr>
      <vt:lpstr>Zakładka 3 pojazdy</vt:lpstr>
      <vt:lpstr>Zakładka 4 zabezp. ppoż i kr</vt:lpstr>
      <vt:lpstr>Zakładka 5 szkodowość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user</cp:lastModifiedBy>
  <cp:lastPrinted>2022-02-21T10:33:20Z</cp:lastPrinted>
  <dcterms:created xsi:type="dcterms:W3CDTF">2021-11-12T08:37:11Z</dcterms:created>
  <dcterms:modified xsi:type="dcterms:W3CDTF">2022-03-11T13:54:36Z</dcterms:modified>
</cp:coreProperties>
</file>